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235" yWindow="855" windowWidth="15705" windowHeight="12810"/>
  </bookViews>
  <sheets>
    <sheet name="Свод" sheetId="1" r:id="rId1"/>
  </sheets>
  <definedNames>
    <definedName name="_xlnm._FilterDatabase" localSheetId="0" hidden="1">Свод!$A$5:$E$270</definedName>
  </definedNames>
  <calcPr calcId="124519"/>
</workbook>
</file>

<file path=xl/calcChain.xml><?xml version="1.0" encoding="utf-8"?>
<calcChain xmlns="http://schemas.openxmlformats.org/spreadsheetml/2006/main">
  <c r="J195" i="1"/>
  <c r="J158" l="1"/>
  <c r="J159"/>
  <c r="J160"/>
  <c r="J161"/>
  <c r="J162"/>
  <c r="J163"/>
  <c r="J164"/>
  <c r="J165"/>
  <c r="J257"/>
  <c r="J258"/>
  <c r="J259"/>
  <c r="J260"/>
  <c r="J261"/>
  <c r="J224"/>
  <c r="J225"/>
  <c r="J226"/>
  <c r="J227"/>
  <c r="J228"/>
  <c r="J229"/>
  <c r="J215" l="1"/>
  <c r="J216"/>
  <c r="J217"/>
  <c r="J201" l="1"/>
  <c r="J202"/>
  <c r="J203"/>
  <c r="J204"/>
  <c r="J205"/>
  <c r="J206"/>
  <c r="J187"/>
  <c r="J188"/>
  <c r="J189"/>
  <c r="J190"/>
  <c r="J191"/>
  <c r="J192"/>
  <c r="J193"/>
  <c r="J167" l="1"/>
  <c r="J168"/>
  <c r="J169"/>
  <c r="J170"/>
  <c r="J171"/>
  <c r="J172"/>
  <c r="J173"/>
  <c r="J124"/>
  <c r="J125"/>
  <c r="J126"/>
  <c r="J127"/>
  <c r="J128"/>
  <c r="J115" l="1"/>
  <c r="J116"/>
  <c r="J117"/>
  <c r="J118"/>
  <c r="J119"/>
  <c r="J120"/>
  <c r="J121"/>
  <c r="J122"/>
  <c r="J82" l="1"/>
  <c r="J83"/>
  <c r="J84"/>
  <c r="J85"/>
  <c r="J86"/>
  <c r="J87"/>
  <c r="J88"/>
  <c r="J20"/>
  <c r="J21"/>
  <c r="J22"/>
  <c r="J23"/>
  <c r="J24"/>
  <c r="J25"/>
  <c r="J11"/>
  <c r="J8"/>
  <c r="J9"/>
  <c r="J10"/>
  <c r="J253" l="1"/>
  <c r="J153" l="1"/>
  <c r="J155"/>
  <c r="J151"/>
  <c r="J148"/>
  <c r="J149"/>
  <c r="J150"/>
  <c r="J141"/>
  <c r="J140"/>
  <c r="J142"/>
  <c r="J143"/>
  <c r="J144"/>
  <c r="J145"/>
  <c r="J146"/>
  <c r="J27" l="1"/>
  <c r="J28"/>
  <c r="J29"/>
  <c r="J30"/>
  <c r="J31"/>
  <c r="G16" l="1"/>
  <c r="J16" s="1"/>
  <c r="G13"/>
  <c r="J13" s="1"/>
  <c r="J14"/>
  <c r="J15"/>
  <c r="J17"/>
  <c r="J18"/>
  <c r="J180" l="1"/>
  <c r="J179"/>
  <c r="J178"/>
  <c r="J177"/>
  <c r="J176"/>
  <c r="J175"/>
  <c r="J174"/>
  <c r="J90" l="1"/>
  <c r="J91"/>
  <c r="J92"/>
  <c r="J93"/>
  <c r="J94"/>
  <c r="J95"/>
  <c r="J96"/>
  <c r="J110" l="1"/>
  <c r="J111"/>
  <c r="J112"/>
  <c r="J113"/>
  <c r="J57" l="1"/>
  <c r="J58"/>
  <c r="J59"/>
  <c r="J60"/>
  <c r="J61"/>
  <c r="J102"/>
  <c r="J103"/>
  <c r="J104"/>
  <c r="J105"/>
  <c r="J106"/>
  <c r="J107"/>
  <c r="J108"/>
  <c r="J196" l="1"/>
  <c r="J197"/>
  <c r="J198"/>
  <c r="J199"/>
  <c r="J182" l="1"/>
  <c r="J183"/>
  <c r="J184"/>
  <c r="J185"/>
  <c r="J237" l="1"/>
  <c r="J238"/>
  <c r="J239"/>
  <c r="J240"/>
  <c r="J68" l="1"/>
  <c r="J69"/>
  <c r="J70"/>
  <c r="J71"/>
  <c r="J72"/>
  <c r="J73"/>
  <c r="J74"/>
  <c r="J49" l="1"/>
  <c r="J50"/>
  <c r="J51"/>
  <c r="J52"/>
  <c r="J53"/>
  <c r="J54"/>
  <c r="J55"/>
  <c r="J263" l="1"/>
  <c r="J264"/>
  <c r="J265"/>
  <c r="J266"/>
  <c r="J254"/>
  <c r="J255"/>
  <c r="J248"/>
  <c r="J249"/>
  <c r="J250"/>
  <c r="J251"/>
  <c r="J242" l="1"/>
  <c r="J243"/>
  <c r="J244"/>
  <c r="J245"/>
  <c r="J246"/>
  <c r="J231"/>
  <c r="J232"/>
  <c r="J233"/>
  <c r="J234"/>
  <c r="J235"/>
  <c r="J219"/>
  <c r="J220"/>
  <c r="J221"/>
  <c r="J222"/>
  <c r="J268" l="1"/>
  <c r="J269"/>
  <c r="J270"/>
  <c r="J207" l="1"/>
  <c r="J208"/>
  <c r="J209"/>
  <c r="J210"/>
  <c r="J211"/>
  <c r="J212"/>
  <c r="J213"/>
  <c r="J63" l="1"/>
  <c r="J64"/>
  <c r="J65"/>
  <c r="J66"/>
  <c r="J98"/>
  <c r="J99"/>
  <c r="J100"/>
  <c r="J75" l="1"/>
  <c r="J76"/>
  <c r="J77"/>
  <c r="J78"/>
  <c r="J79"/>
  <c r="J80"/>
  <c r="J130" l="1"/>
  <c r="J131"/>
  <c r="J132"/>
  <c r="J133"/>
  <c r="J134"/>
  <c r="J135"/>
  <c r="J136"/>
  <c r="J137"/>
  <c r="J138"/>
  <c r="J139"/>
  <c r="J33" l="1"/>
  <c r="J34"/>
  <c r="J35"/>
  <c r="J36"/>
  <c r="J37"/>
  <c r="J38"/>
  <c r="J39"/>
  <c r="J56"/>
  <c r="J62"/>
  <c r="J67"/>
  <c r="J81"/>
  <c r="J89"/>
  <c r="J97"/>
  <c r="J101"/>
  <c r="J109"/>
  <c r="J114"/>
  <c r="J123"/>
  <c r="J129"/>
  <c r="J147"/>
  <c r="J152"/>
  <c r="J154"/>
  <c r="J156"/>
  <c r="J157"/>
  <c r="J166"/>
  <c r="J181"/>
  <c r="J186"/>
  <c r="J194"/>
  <c r="J200"/>
  <c r="J214"/>
  <c r="J218"/>
  <c r="J223"/>
  <c r="J230"/>
  <c r="J236"/>
  <c r="J241"/>
  <c r="J247"/>
  <c r="J252"/>
  <c r="J256"/>
  <c r="J262"/>
  <c r="J267"/>
  <c r="J48"/>
  <c r="J12"/>
  <c r="J19"/>
  <c r="J26"/>
  <c r="J32"/>
  <c r="J7"/>
  <c r="J41"/>
  <c r="J42"/>
  <c r="J43"/>
  <c r="J44"/>
  <c r="J45"/>
  <c r="J46"/>
  <c r="J47"/>
  <c r="J40"/>
</calcChain>
</file>

<file path=xl/sharedStrings.xml><?xml version="1.0" encoding="utf-8"?>
<sst xmlns="http://schemas.openxmlformats.org/spreadsheetml/2006/main" count="584" uniqueCount="381">
  <si>
    <t>Наименование должности</t>
  </si>
  <si>
    <t>списочного состава</t>
  </si>
  <si>
    <t>внешних совместителей</t>
  </si>
  <si>
    <t>ФИО</t>
  </si>
  <si>
    <t>Количество полных календарных месяцев, фактически отработанных работником</t>
  </si>
  <si>
    <t>Информация о рассчитываемой за календарный год среднемесячной заработной плате руководителя, заместителей руководителя и главного бухгалтера</t>
  </si>
  <si>
    <t>(наименование учреждения)</t>
  </si>
  <si>
    <t>Среднесписочная численность работников, чел.</t>
  </si>
  <si>
    <t>Среднемесячная заработная плата работника, руб.</t>
  </si>
  <si>
    <t xml:space="preserve">списочного состава </t>
  </si>
  <si>
    <t>Гл. бухгалтер</t>
  </si>
  <si>
    <t>за 2022 год</t>
  </si>
  <si>
    <t>Директор</t>
  </si>
  <si>
    <t>Зам. директора по УВР</t>
  </si>
  <si>
    <t>Зам. директора по УПР</t>
  </si>
  <si>
    <t>Зам. директора по АХР</t>
  </si>
  <si>
    <t>государственное автономное профессиональное образовательное учреждение Саратовской области  «Базарнокарабулакский техникум агробизнеса»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</si>
  <si>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</si>
  <si>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 Н.В.Грибанова"</t>
  </si>
  <si>
    <t>государственное автономное профессиональное образовательное учреждение Саратовской области 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</si>
  <si>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 «Вольский педагогический колледж им.Ф.И.Панферова»</t>
  </si>
  <si>
    <t>государственное автономное профессиональное образовательное учреждение Саратовской области  «Вольский технологический колледж»</t>
  </si>
  <si>
    <t>государственное автономное профессиональное образовательное учреждение Саратовской области «Аткарский политехнический колледж»</t>
  </si>
  <si>
    <t>государственное автономное профессиональное образовательное учреждение Саратовской области «Озинский техникум строительных технологий и сервиса»</t>
  </si>
  <si>
    <t>Государственное автономное профессиональное образовательное учреждение Саратовской области «Петровский  аграрно-технологический техникум"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</si>
  <si>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</si>
  <si>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</si>
  <si>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</si>
  <si>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 «Перелюбский аграрный техникум»</t>
  </si>
  <si>
    <t>государственное автономное профессиональное образовательное учреждение Саратовской области  «Поволжский колледж технологий и менеджмента»</t>
  </si>
  <si>
    <t>государственное автономное профессиональное образовательное учреждение Саратовской области  «Пугачевский аграрно-технологический техникум»</t>
  </si>
  <si>
    <t>государственное автономное профессиональное образовательное учреждение Саратовской области  «Саратовский архитектурно-строительный колледж»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</si>
  <si>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</si>
  <si>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 «Саратовский колледж кулинарного искусства»</t>
  </si>
  <si>
    <t>государственное автономное профессиональное образовательное учреждение Саратовской области  «Саратовский колледж строительства мостов и гидротехнических сооружений»</t>
  </si>
  <si>
    <t>государственное автономное профессиональное образовательное учреждение Саратовской области  «Саратовский областной педагогический колледж»</t>
  </si>
  <si>
    <t>государственное автономное профессиональное образовательное учреждение Саратовской области  «Саратовский областной химико-технологический техникум»</t>
  </si>
  <si>
    <t>государственное автономное профессиональное образовательное учреждение Саратовской области  «Саратовский политехнический колледж»</t>
  </si>
  <si>
    <t>государственное автономное профессиональное образовательное учреждение Саратовской области «Саратовский техникум отраслевых технологий»</t>
  </si>
  <si>
    <t>государственное автономное профессиональное образовательное учреждение Саратовской области  «Сельскохозяйственный техникум им.К.А.Тимирязева»</t>
  </si>
  <si>
    <t>государственное автономное профессиональное образовательное учреждение Саратовской области  «Энгельсский колледж профессиональных технологий»</t>
  </si>
  <si>
    <t>государственное автономное профессиональное образовательное учреждение Саратовской области  «Энгельсский механико-технологический техникум»</t>
  </si>
  <si>
    <t>государственное автономное профессиональное образовательное учреждение Саратовской области  «Энгельсский политехникум»</t>
  </si>
  <si>
    <t>государственное автономное профессиональное образовательное учреждение Саратовской области  "Энгельсский промышленно-экономический колледж"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</si>
  <si>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</si>
  <si>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государственное бюджетное профессиональное образовательное учреждение Саратовской области «Балашовский политехнический лицей»</t>
  </si>
  <si>
    <t>государственное бюджетное профессиональное образовательное учреждение Саратовской области «Дергачевский агропромышленный лицей»</t>
  </si>
  <si>
    <t>государственное бюджетное профессиональное образовательное учреждение Саратовской области «Ершовский агропромышленный лицей»</t>
  </si>
  <si>
    <t>государственное бюджетное профессиональное образовательное учреждение Саратовской области «Ивантеевский политехнический лицей»</t>
  </si>
  <si>
    <t>государственное бюджетное профессиональное образовательное учреждение Саратовской области «Краснокутский политехнический лицей»</t>
  </si>
  <si>
    <t>государственное бюджетное профессиональное образовательное учреждение Саратовской области «Краснопартизанский политехнический лицей»</t>
  </si>
  <si>
    <t>государственное бюджетное профессиональное образовательное учреждение Саратовской области «Питерский агропромышленный лицей»</t>
  </si>
  <si>
    <t>государственное бюджетное профессиональное образовательное учреждение Саратовской области «Ртищевский политехнический лицей»</t>
  </si>
  <si>
    <t>государственное бюджетное профессиональное образовательное учреждение Саратовской области «Хвалынский агропромышленный лицей»</t>
  </si>
  <si>
    <t>государственное автономное учреждение дополнительного образования "Саратовская юношеская автошкола"</t>
  </si>
  <si>
    <t>Зам. директора по ВР</t>
  </si>
  <si>
    <t>Зам. директора по УР</t>
  </si>
  <si>
    <t>Медведева Светлана Александровна</t>
  </si>
  <si>
    <t>Оладышева Наталья Павловна</t>
  </si>
  <si>
    <t>Лебедев Александр Сергеевич</t>
  </si>
  <si>
    <t>Кожара Ирина Викторовна</t>
  </si>
  <si>
    <t>Козлов Михаил Рэмович</t>
  </si>
  <si>
    <t>Прохорова Елена Евгеньевна</t>
  </si>
  <si>
    <t>Кузнецова Елена Павловна</t>
  </si>
  <si>
    <t>Егорова Оксана Игоревна</t>
  </si>
  <si>
    <t>А.В. Пожарова</t>
  </si>
  <si>
    <t>Е.С. Опойцева</t>
  </si>
  <si>
    <t>А.С. Соколов</t>
  </si>
  <si>
    <t>Д.А. Гладков</t>
  </si>
  <si>
    <t>О.А. Шабанова</t>
  </si>
  <si>
    <t>Руководитель</t>
  </si>
  <si>
    <t>Зам. Руководителя по учебной работе</t>
  </si>
  <si>
    <t>Зам. Руководителя по воспитательной работе</t>
  </si>
  <si>
    <t>Зам. Руководителя по научной работе</t>
  </si>
  <si>
    <t>Зам. Руководителя по АХР</t>
  </si>
  <si>
    <t>Зам. Руководителя по безопасности</t>
  </si>
  <si>
    <t>Фролова Светлана Владимировна</t>
  </si>
  <si>
    <t>Чубарых Татьяна Евгеньевна</t>
  </si>
  <si>
    <t>Пирогова Галина Вячеславовна</t>
  </si>
  <si>
    <t>Егоров Дмитрий Михайлович</t>
  </si>
  <si>
    <t>Фесенко Алена Владимировна</t>
  </si>
  <si>
    <t>Кутейкина Татьяна Павловна</t>
  </si>
  <si>
    <t>Ланцевицкий Сергей Аркадьевич</t>
  </si>
  <si>
    <t>Солдатова Мария Владимировна</t>
  </si>
  <si>
    <t>Аношина Дина Владимировна</t>
  </si>
  <si>
    <t>Зам директора по УР</t>
  </si>
  <si>
    <t>Абрамова Елена Федоровна</t>
  </si>
  <si>
    <t>Анюшанкова Наталья Валентиновна</t>
  </si>
  <si>
    <t>Кошелева Елена Анатольевна</t>
  </si>
  <si>
    <t>Уранова Елена Валерьевна</t>
  </si>
  <si>
    <t>Колодко Лариса Львовна</t>
  </si>
  <si>
    <t>Иванова Елена Петровна</t>
  </si>
  <si>
    <t>Ушакова Надежда Алексеевна</t>
  </si>
  <si>
    <t>Зам.директора по безопасности</t>
  </si>
  <si>
    <t>Колонтаев Валерий Александрович</t>
  </si>
  <si>
    <t>Григорьева Ольга Валериевна</t>
  </si>
  <si>
    <t>Потупалов Сергей Александрович</t>
  </si>
  <si>
    <t>Грякалова Галина Евгеньевна</t>
  </si>
  <si>
    <t>Ермишина Зинаида Владимировна</t>
  </si>
  <si>
    <t>Торопова Елена Николаевна</t>
  </si>
  <si>
    <t>Пшеничникова Елена Владимировна</t>
  </si>
  <si>
    <t>Питченко Наталья Николаевна</t>
  </si>
  <si>
    <t>Чариев Э.А.</t>
  </si>
  <si>
    <t>Казакулова С.И.</t>
  </si>
  <si>
    <t>Сазонова М.В.</t>
  </si>
  <si>
    <t>Таран О.В.</t>
  </si>
  <si>
    <t>Зам. директора по УМР</t>
  </si>
  <si>
    <t>Правдин Константин  Николаевич</t>
  </si>
  <si>
    <t>Филлипова Юлия Сергеевна</t>
  </si>
  <si>
    <t>Быстрова Ирина Владимировна</t>
  </si>
  <si>
    <t>Зарьков Андрей Викторович</t>
  </si>
  <si>
    <t>Аджиева Елена Михайловна</t>
  </si>
  <si>
    <t>Кукушкин Михаил Александрович</t>
  </si>
  <si>
    <t>Болохонова Вера Викторовна</t>
  </si>
  <si>
    <t>Криворотова Елена Викторовна</t>
  </si>
  <si>
    <t>Штефанова Ольга Викторовна</t>
  </si>
  <si>
    <t>Семенищев Владимир Александрович</t>
  </si>
  <si>
    <t>Лаврентьева Юлия Юрьевна</t>
  </si>
  <si>
    <t>Журихина Тамара Владимировна</t>
  </si>
  <si>
    <t>Жулидов Д.В.</t>
  </si>
  <si>
    <t>Митюрина Т.В.</t>
  </si>
  <si>
    <t>Немтин А.В.</t>
  </si>
  <si>
    <t>Свириденко М.А.</t>
  </si>
  <si>
    <t>Горшков В.В.</t>
  </si>
  <si>
    <t>Илясова Л.М.</t>
  </si>
  <si>
    <t>Згибнева Е.В.</t>
  </si>
  <si>
    <t>Шатилов И.Н.</t>
  </si>
  <si>
    <t>Вислова Ю.А.</t>
  </si>
  <si>
    <t>Д.А. Поветкин</t>
  </si>
  <si>
    <t>В.А. Колодко</t>
  </si>
  <si>
    <t>О.А. Рахматуллина</t>
  </si>
  <si>
    <t>А.В. Арзютов</t>
  </si>
  <si>
    <t>В.Н. Лычкин</t>
  </si>
  <si>
    <t>Е.А.Пяшкур</t>
  </si>
  <si>
    <t>Зинченко Михаил Юрьевич</t>
  </si>
  <si>
    <t>Постная Ирина Сергеевна</t>
  </si>
  <si>
    <t>Карамышева Елена Владимировна</t>
  </si>
  <si>
    <t>Аликова Оксана Юрьевна</t>
  </si>
  <si>
    <t>Авдошин Александр Васильевич</t>
  </si>
  <si>
    <t>Розенштейн Галина Павловна</t>
  </si>
  <si>
    <t>Попенко Ирина Алексеевна</t>
  </si>
  <si>
    <t>Дубцова Ольга Павловна</t>
  </si>
  <si>
    <t>Гилева Эльвира Петровна</t>
  </si>
  <si>
    <t>Андриянова Татьяна Александровна</t>
  </si>
  <si>
    <t>Доркина Любовь Петровна</t>
  </si>
  <si>
    <t>Гришкова Ирина Викторовна</t>
  </si>
  <si>
    <t>Бурлакова Наталья Николаевна</t>
  </si>
  <si>
    <t>Букалова Надежда Александровна</t>
  </si>
  <si>
    <t>Усакова Зоя Михайловна</t>
  </si>
  <si>
    <t>Дементьев Сергей Викторович</t>
  </si>
  <si>
    <t>Демин Илья Александрович</t>
  </si>
  <si>
    <t>Панферова Светлана Георгиевна</t>
  </si>
  <si>
    <t>Клышин Владислав Александрович</t>
  </si>
  <si>
    <t>Беляева Лидия Сергеевна</t>
  </si>
  <si>
    <t>Аборин Сергей Леонидович</t>
  </si>
  <si>
    <t>И.о директора</t>
  </si>
  <si>
    <t>Сергеева Ирина Владимировна</t>
  </si>
  <si>
    <t>Ткаченко Светлана Владимировна</t>
  </si>
  <si>
    <t>Егорова Маргорита Ивановна</t>
  </si>
  <si>
    <t>Семионычева Светлана Алексеевна</t>
  </si>
  <si>
    <t>Петрова Юлия Владимировна</t>
  </si>
  <si>
    <t>Кильпякова Татьяна Александровна</t>
  </si>
  <si>
    <t>Дермер Борис Викторович</t>
  </si>
  <si>
    <t>Бочарова Ирина Николаевна</t>
  </si>
  <si>
    <t>Комова Наталья Васильевна</t>
  </si>
  <si>
    <t>Бредихина Людмила Евгеньевна</t>
  </si>
  <si>
    <t>Козина Ирина Юрьевна</t>
  </si>
  <si>
    <t>Зам. директора по образовательной работе</t>
  </si>
  <si>
    <t>Асадова Юлия Николаевна</t>
  </si>
  <si>
    <t>Зам. директора по безопасности</t>
  </si>
  <si>
    <t>Никоноров Николай Константинович</t>
  </si>
  <si>
    <t>Громова Елена Александровна</t>
  </si>
  <si>
    <t>Кузовенкова Ирина Николаевна</t>
  </si>
  <si>
    <t>Басова Наталья Викторовна</t>
  </si>
  <si>
    <t>Солопова Екатерина Евгеньевна</t>
  </si>
  <si>
    <t>Баданов Юрий Николаевич</t>
  </si>
  <si>
    <t>Недова Светлана Александровна</t>
  </si>
  <si>
    <t>№ п/п</t>
  </si>
  <si>
    <t>Наименование учреждения</t>
  </si>
  <si>
    <t>государственное автономное профессиональное образовательное учреждение Саратовской области «Саратовский колледж промышленных технологий и автомобильного сервиса»</t>
  </si>
  <si>
    <t>Мельников Михаил Иванович</t>
  </si>
  <si>
    <t>Качкуркина Татьяна Сергеевна</t>
  </si>
  <si>
    <t>Зам. диретора по УР</t>
  </si>
  <si>
    <t>Аксенова Ольга Владимировна</t>
  </si>
  <si>
    <t>Шевченко Наталия Владимировна</t>
  </si>
  <si>
    <t>Белова Алевтина Викторовна</t>
  </si>
  <si>
    <t>Бычкова Наталья Александровна</t>
  </si>
  <si>
    <t>Гук Оксана Николаевна</t>
  </si>
  <si>
    <t>Абрамов О.И.</t>
  </si>
  <si>
    <t>Соколовская Е.Е.</t>
  </si>
  <si>
    <t>Фадеева Н.В.</t>
  </si>
  <si>
    <t>Григорьева О.Н.</t>
  </si>
  <si>
    <t>Лебедева М.Ш.</t>
  </si>
  <si>
    <t>Буинцева О.О.</t>
  </si>
  <si>
    <t>Дмитриев Д.В.</t>
  </si>
  <si>
    <t>Зам. руководителя по УВД</t>
  </si>
  <si>
    <t>Горшкова М.В.</t>
  </si>
  <si>
    <t>Зам. руководителя по УПДиП</t>
  </si>
  <si>
    <t>Донской В.А.</t>
  </si>
  <si>
    <t>Зам. руководителя по УПиХД</t>
  </si>
  <si>
    <t>Рубан Д.К.</t>
  </si>
  <si>
    <t>Зам. руководителя по УМиНД</t>
  </si>
  <si>
    <t>Шепелева Е.Ю.</t>
  </si>
  <si>
    <t>Зам.руководителя по УПВД</t>
  </si>
  <si>
    <t>Баландина Е.Ю.</t>
  </si>
  <si>
    <t>Зам.директора по общим вопросам</t>
  </si>
  <si>
    <t>Ирисов Р.С.</t>
  </si>
  <si>
    <t>Гарапут Е.А.</t>
  </si>
  <si>
    <t>Монин Валентин васильевич</t>
  </si>
  <si>
    <t>Петренко Татьяна Викторовна</t>
  </si>
  <si>
    <t>Байболатова Гульгыз Бозгиитовна</t>
  </si>
  <si>
    <t>Шестоперова Татьяна Евгеньевна</t>
  </si>
  <si>
    <t>Горбунов Анатолий Александрович</t>
  </si>
  <si>
    <t>Осипова Марина Владимировна</t>
  </si>
  <si>
    <t>Скопцова Елена Юрьевна</t>
  </si>
  <si>
    <t>Мартыненко Оксана Сергеевна</t>
  </si>
  <si>
    <t>Сунчаляев Мударис Тимерханович</t>
  </si>
  <si>
    <t>Крошкин Максим Михайлович</t>
  </si>
  <si>
    <t>Жданова Галина Викторовна</t>
  </si>
  <si>
    <t>Разуваева Любовь Александровна</t>
  </si>
  <si>
    <t>Столбушкина Татьяна Александровна</t>
  </si>
  <si>
    <t>Герасимова Юлия Юрьевна</t>
  </si>
  <si>
    <t>Андриянова Галина Владимировна</t>
  </si>
  <si>
    <t>Китаева Светлана Васильевна</t>
  </si>
  <si>
    <t>Синицын Сергей Владимирович</t>
  </si>
  <si>
    <t>главный бухгалтер</t>
  </si>
  <si>
    <t>Ионова Анастасия Владимировна</t>
  </si>
  <si>
    <t>Дейнова Елена Сергеевна</t>
  </si>
  <si>
    <t>государственное автономное профессиональное образовательное учреждение Саратовской области  «Губернаторский колледж»</t>
  </si>
  <si>
    <t>Никулина Элла Александровна</t>
  </si>
  <si>
    <t>Заместитель директора по УВР</t>
  </si>
  <si>
    <t>Горбунова Людмила Анатольевна</t>
  </si>
  <si>
    <t>Заместитель директора поУПР</t>
  </si>
  <si>
    <t>Лавриненко Оксана Анатольевна</t>
  </si>
  <si>
    <t>Заместитель директора по НМР</t>
  </si>
  <si>
    <t>Улукова Татьяна Валентиновна</t>
  </si>
  <si>
    <t>Заместитель директора по УР</t>
  </si>
  <si>
    <t>Сулейманова Наталья Юрьевна</t>
  </si>
  <si>
    <t>Заместитель директора по АХР</t>
  </si>
  <si>
    <t>Гаврилова Лариса Джангировна</t>
  </si>
  <si>
    <t>Главный бухгалтер</t>
  </si>
  <si>
    <t>Баженова Светлана Владимировна</t>
  </si>
  <si>
    <t>Зам. директора по учебной работе</t>
  </si>
  <si>
    <t>Зам. директора по воспитательной работе</t>
  </si>
  <si>
    <t>Зам . директора по производственному</t>
  </si>
  <si>
    <t>Зам. Директора по АХР</t>
  </si>
  <si>
    <t>Якубович В.И.</t>
  </si>
  <si>
    <t>Бабенков С.П.</t>
  </si>
  <si>
    <t>Саврасова О.В.</t>
  </si>
  <si>
    <t>Лукашин А.В.</t>
  </si>
  <si>
    <t>Гудков А.В.</t>
  </si>
  <si>
    <t>Афонюшкина И.С.</t>
  </si>
  <si>
    <t>Зам.директора коммерческого отделения</t>
  </si>
  <si>
    <t>Целых Вячеслав Анатольевич</t>
  </si>
  <si>
    <t>Емельяненко Ирина Анатольевна</t>
  </si>
  <si>
    <t>Зам.директора по учебной работе</t>
  </si>
  <si>
    <t>Видяшев Сергей Владимирович</t>
  </si>
  <si>
    <t>Серов Михаил Юрьевич</t>
  </si>
  <si>
    <t>Колыханов Алексей Борисович</t>
  </si>
  <si>
    <t>Зам.директора по безопастности</t>
  </si>
  <si>
    <t>Нежинский Алексей Львович</t>
  </si>
  <si>
    <t>Чапурина Наталья Петровна</t>
  </si>
  <si>
    <t>Каримов Данис Джамилович</t>
  </si>
  <si>
    <t>Нуриева Марина Рафаилевна</t>
  </si>
  <si>
    <t>Близнюк Оксана Викторовна</t>
  </si>
  <si>
    <t>Салухов Александр Владимирович</t>
  </si>
  <si>
    <t>Табарова Галина Ивановна</t>
  </si>
  <si>
    <t>Заместитель директора по УМР</t>
  </si>
  <si>
    <t>Заместитель директора по АХЧ</t>
  </si>
  <si>
    <t>Крупнова Надежда Александровна</t>
  </si>
  <si>
    <t>Просветова Елена Анатольевна</t>
  </si>
  <si>
    <t>Мякишева Жанна Андроновна</t>
  </si>
  <si>
    <t>Кулаков Игорь Юрьевич</t>
  </si>
  <si>
    <t>Путенкова Надежда Викторовна</t>
  </si>
  <si>
    <t>Поперечнев Дмитрий Николаевич</t>
  </si>
  <si>
    <t>Золотухо Юлия Александровна</t>
  </si>
  <si>
    <t>Класс Юлия Николаевна</t>
  </si>
  <si>
    <t>Щепетков Денис Александрович</t>
  </si>
  <si>
    <t>Янчева Оксана Георгиевна</t>
  </si>
  <si>
    <t>Зам. директора по доп.образованию</t>
  </si>
  <si>
    <t>Калинина Татьяна Павловна</t>
  </si>
  <si>
    <t>Зачесова Римма Николаевна</t>
  </si>
  <si>
    <t>Гребнева Елена Васильевна</t>
  </si>
  <si>
    <t>Севастьянова Надежда Александровна</t>
  </si>
  <si>
    <t>Гостева Ирина Юрьевна</t>
  </si>
  <si>
    <t>Зам. директора по УПР (перевод на другую должность 01.09.2022 г.)</t>
  </si>
  <si>
    <t>Котенева Анжела Батмановна</t>
  </si>
  <si>
    <t>Зам. директора по АХЧ (с 03.02.2022 г.)</t>
  </si>
  <si>
    <t>Тишков Виктор Александрович</t>
  </si>
  <si>
    <t>Шаталин Александр Владимирович</t>
  </si>
  <si>
    <t>Гл. бухгалтер (уволена 15.02.2022 г.)</t>
  </si>
  <si>
    <t>Литвиненко Марина Николаевна</t>
  </si>
  <si>
    <t>Гл. бухгалтер (с 16.02.2022 г.)</t>
  </si>
  <si>
    <t>Лыгина Анна Александровна</t>
  </si>
  <si>
    <t>Заместитель директора по производственному обучению</t>
  </si>
  <si>
    <t>заместитель директора по учебной работе</t>
  </si>
  <si>
    <t>заместитель директора по воспитательной работе</t>
  </si>
  <si>
    <t>заместитель директора по административно-хозяйственной работе</t>
  </si>
  <si>
    <t>Степанова Варвара Владимировна</t>
  </si>
  <si>
    <t>Зубакина Виктория Юрьевна</t>
  </si>
  <si>
    <t>Иванова Марина Александровна</t>
  </si>
  <si>
    <t>Зам. директора по компьютеризации</t>
  </si>
  <si>
    <t>Иофин Владимир Наумович</t>
  </si>
  <si>
    <t>Зам. директора по методической работе</t>
  </si>
  <si>
    <t>Лудильщикова Наталья Анваровна</t>
  </si>
  <si>
    <t>Зам. директора по ПО</t>
  </si>
  <si>
    <t>Романова Татьяна Николаевна</t>
  </si>
  <si>
    <t>Хмеленко Павел Валерьевич</t>
  </si>
  <si>
    <t>Давыдова Румия Энвяревна</t>
  </si>
  <si>
    <t>И.А.Алешина</t>
  </si>
  <si>
    <t>М.С.Кружилина</t>
  </si>
  <si>
    <t>Зам. директора по ПП</t>
  </si>
  <si>
    <t>А.С.Ротова</t>
  </si>
  <si>
    <t>Зам.директора по ВР</t>
  </si>
  <si>
    <t>Г.В.Тюкалина</t>
  </si>
  <si>
    <t>Зам. директора по общим вопросам</t>
  </si>
  <si>
    <t>А.В.Латынская</t>
  </si>
  <si>
    <t>И.К.Олонцева</t>
  </si>
  <si>
    <t>Шинкаренко  Алексей Владимирович</t>
  </si>
  <si>
    <t>Абеляшев Василий Иванович</t>
  </si>
  <si>
    <t>Зам. руководителя по УВР</t>
  </si>
  <si>
    <t>Зам. руководителя по УПР</t>
  </si>
  <si>
    <t>Макеева Елена Вячеславовна</t>
  </si>
  <si>
    <t>Зам. руководителя по ООП</t>
  </si>
  <si>
    <t>Зам. руководителя по АХР</t>
  </si>
  <si>
    <t>Ахмеджанова Алия Мажитовна</t>
  </si>
  <si>
    <t>Рыбальченко Дмитрий Вячеславович</t>
  </si>
  <si>
    <t>Логвиненко Олег Яковлевич</t>
  </si>
  <si>
    <t>Басков Олег Николаевич</t>
  </si>
  <si>
    <t>Игнатов Алексей Сергеевич</t>
  </si>
  <si>
    <t>Рожкова Елена Викторовна</t>
  </si>
  <si>
    <t>Мартынов Роман Алексеевич</t>
  </si>
  <si>
    <t>Яковлева Татьяна Алексеевна</t>
  </si>
  <si>
    <t>Рылькова Ольга Вячеславовна</t>
  </si>
  <si>
    <t>Науман Владимир Юрьевич</t>
  </si>
  <si>
    <t>Тюменева Анастасия Геннадиевна</t>
  </si>
  <si>
    <t>Копейко Егор Николаевич</t>
  </si>
  <si>
    <t>Гой Ольга Александровна</t>
  </si>
  <si>
    <t>Зам. директора по хоз.части и общим вопросам</t>
  </si>
  <si>
    <t>Панов Дмитрий Павлович</t>
  </si>
  <si>
    <t>Копытина Мария Васильевна</t>
  </si>
  <si>
    <t xml:space="preserve"> Нестеренко Елена Павловна</t>
  </si>
  <si>
    <t>. Нестеренко Екатерина Сергеевна</t>
  </si>
  <si>
    <t>Архипова Ольга Александровна</t>
  </si>
  <si>
    <t>Касимова Марина Васильевна</t>
  </si>
  <si>
    <t>Лепехин Василий Иванович</t>
  </si>
  <si>
    <t>Черкасова Александра Михайловна</t>
  </si>
  <si>
    <t>Думан Ольга Александровна</t>
  </si>
  <si>
    <t xml:space="preserve">Черкасова Наталья Михайловна                    </t>
  </si>
  <si>
    <t>Головко Людмила Николаевна</t>
  </si>
  <si>
    <t>Заместитель директора по безопасности</t>
  </si>
  <si>
    <t>Вильгельм Ирина Николаевна</t>
  </si>
  <si>
    <t>Пыленок Лилия Евгеньевна</t>
  </si>
  <si>
    <t>Сысоева В.В.</t>
  </si>
  <si>
    <t>Клепикова М.Н.</t>
  </si>
  <si>
    <t>Вахитова Н.Р.</t>
  </si>
  <si>
    <t>Койшигалиева Д.Н.</t>
  </si>
  <si>
    <t>Целик Михаил Николаевич</t>
  </si>
  <si>
    <t>Белякова Ольга Сергеевна</t>
  </si>
  <si>
    <t>Крыгин Виктор Владимирович</t>
  </si>
  <si>
    <t>Антипова Ольга Александровна</t>
  </si>
  <si>
    <t>Бокова Ирина Владимировна</t>
  </si>
  <si>
    <t>Абдуллина Роза Вялитовна</t>
  </si>
  <si>
    <t>Бурьянова Инна Дмитриевна</t>
  </si>
  <si>
    <t>Кузина Ю.В.</t>
  </si>
  <si>
    <t>Краснова Е.Б.</t>
  </si>
  <si>
    <t>Одина Ю.А.</t>
  </si>
  <si>
    <t>Игонина И.Н.</t>
  </si>
  <si>
    <t>Зам. директора по АХЧ</t>
  </si>
  <si>
    <t>Рубцов А.В.</t>
  </si>
  <si>
    <t>Нуждина С.В.</t>
  </si>
  <si>
    <t>Гудков К.Г.</t>
  </si>
  <si>
    <t>Фуфыгина Л.И.</t>
  </si>
  <si>
    <t>Ксенофонтова Т.Е.</t>
  </si>
  <si>
    <t>Ольховская Т.П.</t>
  </si>
  <si>
    <t>Ерофеева Т.А.</t>
  </si>
  <si>
    <t>Мызрова Ю.Г.</t>
  </si>
  <si>
    <t>Барышникова О.А.</t>
  </si>
  <si>
    <t>Левшина Т.Ю.</t>
  </si>
  <si>
    <t>Сидорчева М.П.</t>
  </si>
  <si>
    <t>Фонд начисленной заработной платы работника за год, руб.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</si>
</sst>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4" fillId="0" borderId="1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4" xfId="0" applyFont="1" applyFill="1" applyBorder="1"/>
    <xf numFmtId="0" fontId="6" fillId="0" borderId="1" xfId="0" applyFont="1" applyFill="1" applyBorder="1"/>
    <xf numFmtId="0" fontId="6" fillId="0" borderId="12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7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 applyProtection="1">
      <alignment horizontal="center" vertical="center" wrapText="1" shrinkToFit="1"/>
    </xf>
    <xf numFmtId="49" fontId="7" fillId="0" borderId="5" xfId="0" applyNumberFormat="1" applyFont="1" applyFill="1" applyBorder="1" applyAlignment="1" applyProtection="1">
      <alignment horizontal="center" vertical="center" wrapText="1" shrinkToFit="1"/>
    </xf>
    <xf numFmtId="49" fontId="7" fillId="0" borderId="18" xfId="0" applyNumberFormat="1" applyFont="1" applyFill="1" applyBorder="1" applyAlignment="1" applyProtection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49" fontId="7" fillId="0" borderId="12" xfId="0" applyNumberFormat="1" applyFont="1" applyFill="1" applyBorder="1" applyAlignment="1" applyProtection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FFCC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0"/>
  <sheetViews>
    <sheetView tabSelected="1" topLeftCell="A4" zoomScale="50" zoomScaleNormal="50" workbookViewId="0">
      <pane ySplit="3" topLeftCell="A250" activePane="bottomLeft" state="frozen"/>
      <selection activeCell="A4" sqref="A4"/>
      <selection pane="bottomLeft" activeCell="B277" sqref="B277"/>
    </sheetView>
  </sheetViews>
  <sheetFormatPr defaultRowHeight="15"/>
  <cols>
    <col min="1" max="1" width="5.7109375" customWidth="1"/>
    <col min="2" max="3" width="50.7109375" customWidth="1"/>
    <col min="4" max="5" width="20.7109375" customWidth="1"/>
    <col min="6" max="6" width="50.7109375" customWidth="1"/>
    <col min="7" max="10" width="20.7109375" customWidth="1"/>
  </cols>
  <sheetData>
    <row r="1" spans="1:10" ht="50.1" customHeight="1">
      <c r="B1" s="65" t="s">
        <v>5</v>
      </c>
      <c r="C1" s="65"/>
      <c r="D1" s="65"/>
      <c r="E1" s="65"/>
      <c r="F1" s="65"/>
      <c r="G1" s="65"/>
      <c r="H1" s="65"/>
      <c r="I1" s="65"/>
    </row>
    <row r="2" spans="1:10" ht="17.25" customHeight="1">
      <c r="B2" s="66"/>
      <c r="C2" s="66"/>
      <c r="D2" s="66"/>
      <c r="E2" s="66"/>
      <c r="F2" s="66"/>
      <c r="G2" s="66"/>
      <c r="H2" s="66"/>
      <c r="I2" s="66"/>
    </row>
    <row r="3" spans="1:10" ht="14.25" customHeight="1">
      <c r="B3" s="68" t="s">
        <v>6</v>
      </c>
      <c r="C3" s="68"/>
      <c r="D3" s="68"/>
      <c r="E3" s="68"/>
      <c r="F3" s="68"/>
      <c r="G3" s="68"/>
      <c r="H3" s="68"/>
      <c r="I3" s="68"/>
    </row>
    <row r="4" spans="1:10" ht="50.1" customHeight="1" thickBot="1">
      <c r="B4" s="67" t="s">
        <v>11</v>
      </c>
      <c r="C4" s="67"/>
      <c r="D4" s="67"/>
      <c r="E4" s="67"/>
      <c r="F4" s="67"/>
      <c r="G4" s="67"/>
      <c r="H4" s="67"/>
      <c r="I4" s="67"/>
    </row>
    <row r="5" spans="1:10" ht="99.95" customHeight="1">
      <c r="A5" s="77" t="s">
        <v>177</v>
      </c>
      <c r="B5" s="71" t="s">
        <v>178</v>
      </c>
      <c r="C5" s="71" t="s">
        <v>0</v>
      </c>
      <c r="D5" s="75" t="s">
        <v>7</v>
      </c>
      <c r="E5" s="76"/>
      <c r="F5" s="71" t="s">
        <v>3</v>
      </c>
      <c r="G5" s="69" t="s">
        <v>380</v>
      </c>
      <c r="H5" s="70"/>
      <c r="I5" s="71" t="s">
        <v>4</v>
      </c>
      <c r="J5" s="73" t="s">
        <v>8</v>
      </c>
    </row>
    <row r="6" spans="1:10" ht="45" customHeight="1" thickBot="1">
      <c r="A6" s="78"/>
      <c r="B6" s="72"/>
      <c r="C6" s="72"/>
      <c r="D6" s="1" t="s">
        <v>9</v>
      </c>
      <c r="E6" s="1" t="s">
        <v>2</v>
      </c>
      <c r="F6" s="72"/>
      <c r="G6" s="1" t="s">
        <v>1</v>
      </c>
      <c r="H6" s="1" t="s">
        <v>2</v>
      </c>
      <c r="I6" s="72"/>
      <c r="J6" s="74"/>
    </row>
    <row r="7" spans="1:10" ht="45" customHeight="1">
      <c r="A7" s="46">
        <v>1</v>
      </c>
      <c r="B7" s="50" t="s">
        <v>16</v>
      </c>
      <c r="C7" s="19" t="s">
        <v>12</v>
      </c>
      <c r="D7" s="5"/>
      <c r="E7" s="5"/>
      <c r="F7" s="5" t="s">
        <v>269</v>
      </c>
      <c r="G7" s="10">
        <v>1047453.84</v>
      </c>
      <c r="H7" s="10"/>
      <c r="I7" s="5">
        <v>12</v>
      </c>
      <c r="J7" s="11">
        <f>G7/I7</f>
        <v>87287.819999999992</v>
      </c>
    </row>
    <row r="8" spans="1:10" ht="45" customHeight="1">
      <c r="A8" s="47"/>
      <c r="B8" s="49"/>
      <c r="C8" s="4" t="s">
        <v>230</v>
      </c>
      <c r="D8" s="3"/>
      <c r="E8" s="3"/>
      <c r="F8" s="3" t="s">
        <v>270</v>
      </c>
      <c r="G8" s="9">
        <v>862178.4</v>
      </c>
      <c r="H8" s="9"/>
      <c r="I8" s="3">
        <v>12</v>
      </c>
      <c r="J8" s="12">
        <f t="shared" ref="J8:J11" si="0">G8/I8</f>
        <v>71848.2</v>
      </c>
    </row>
    <row r="9" spans="1:10" ht="45" customHeight="1">
      <c r="A9" s="47"/>
      <c r="B9" s="49"/>
      <c r="C9" s="4" t="s">
        <v>267</v>
      </c>
      <c r="D9" s="3"/>
      <c r="E9" s="3"/>
      <c r="F9" s="3" t="s">
        <v>271</v>
      </c>
      <c r="G9" s="9">
        <v>816447.67</v>
      </c>
      <c r="H9" s="9"/>
      <c r="I9" s="3">
        <v>12</v>
      </c>
      <c r="J9" s="12">
        <f t="shared" si="0"/>
        <v>68037.305833333332</v>
      </c>
    </row>
    <row r="10" spans="1:10" ht="45" customHeight="1">
      <c r="A10" s="47"/>
      <c r="B10" s="49"/>
      <c r="C10" s="4" t="s">
        <v>268</v>
      </c>
      <c r="D10" s="3"/>
      <c r="E10" s="3"/>
      <c r="F10" s="3" t="s">
        <v>272</v>
      </c>
      <c r="G10" s="9">
        <v>609851.09</v>
      </c>
      <c r="H10" s="9"/>
      <c r="I10" s="3">
        <v>12</v>
      </c>
      <c r="J10" s="12">
        <f t="shared" si="0"/>
        <v>50820.924166666664</v>
      </c>
    </row>
    <row r="11" spans="1:10" ht="45" customHeight="1" thickBot="1">
      <c r="A11" s="48"/>
      <c r="B11" s="51"/>
      <c r="C11" s="20" t="s">
        <v>10</v>
      </c>
      <c r="D11" s="7"/>
      <c r="E11" s="7"/>
      <c r="F11" s="7" t="s">
        <v>273</v>
      </c>
      <c r="G11" s="13">
        <v>683649.99</v>
      </c>
      <c r="H11" s="13"/>
      <c r="I11" s="7">
        <v>12</v>
      </c>
      <c r="J11" s="8">
        <f t="shared" si="0"/>
        <v>56970.832499999997</v>
      </c>
    </row>
    <row r="12" spans="1:10" ht="45" customHeight="1">
      <c r="A12" s="47">
        <v>2</v>
      </c>
      <c r="B12" s="49" t="s">
        <v>17</v>
      </c>
      <c r="C12" s="19" t="s">
        <v>12</v>
      </c>
      <c r="D12" s="2">
        <v>1</v>
      </c>
      <c r="E12" s="2"/>
      <c r="F12" s="2" t="s">
        <v>229</v>
      </c>
      <c r="G12" s="16">
        <v>1248144.49</v>
      </c>
      <c r="H12" s="16"/>
      <c r="I12" s="2">
        <v>12</v>
      </c>
      <c r="J12" s="15">
        <f t="shared" ref="J12:J39" si="1">G12/I12</f>
        <v>104012.04083333333</v>
      </c>
    </row>
    <row r="13" spans="1:10" ht="45" customHeight="1">
      <c r="A13" s="47"/>
      <c r="B13" s="49"/>
      <c r="C13" s="4" t="s">
        <v>230</v>
      </c>
      <c r="D13" s="3">
        <v>1</v>
      </c>
      <c r="E13" s="3"/>
      <c r="F13" s="3" t="s">
        <v>231</v>
      </c>
      <c r="G13" s="9">
        <f>836743.08-500</f>
        <v>836243.08</v>
      </c>
      <c r="H13" s="9"/>
      <c r="I13" s="3">
        <v>12</v>
      </c>
      <c r="J13" s="12">
        <f t="shared" si="1"/>
        <v>69686.923333333325</v>
      </c>
    </row>
    <row r="14" spans="1:10" ht="45" customHeight="1">
      <c r="A14" s="47"/>
      <c r="B14" s="49"/>
      <c r="C14" s="4" t="s">
        <v>232</v>
      </c>
      <c r="D14" s="3">
        <v>1</v>
      </c>
      <c r="E14" s="3"/>
      <c r="F14" s="3" t="s">
        <v>233</v>
      </c>
      <c r="G14" s="9">
        <v>1000790.7</v>
      </c>
      <c r="H14" s="9"/>
      <c r="I14" s="3">
        <v>12</v>
      </c>
      <c r="J14" s="12">
        <f t="shared" si="1"/>
        <v>83399.224999999991</v>
      </c>
    </row>
    <row r="15" spans="1:10" ht="45" customHeight="1">
      <c r="A15" s="47"/>
      <c r="B15" s="49"/>
      <c r="C15" s="4" t="s">
        <v>234</v>
      </c>
      <c r="D15" s="3">
        <v>1</v>
      </c>
      <c r="E15" s="3"/>
      <c r="F15" s="3" t="s">
        <v>235</v>
      </c>
      <c r="G15" s="9">
        <v>662351.18000000005</v>
      </c>
      <c r="H15" s="9"/>
      <c r="I15" s="3">
        <v>12</v>
      </c>
      <c r="J15" s="12">
        <f t="shared" si="1"/>
        <v>55195.931666666671</v>
      </c>
    </row>
    <row r="16" spans="1:10" ht="45" customHeight="1">
      <c r="A16" s="47"/>
      <c r="B16" s="49"/>
      <c r="C16" s="4" t="s">
        <v>236</v>
      </c>
      <c r="D16" s="3">
        <v>1</v>
      </c>
      <c r="E16" s="3"/>
      <c r="F16" s="3" t="s">
        <v>237</v>
      </c>
      <c r="G16" s="9">
        <f>1033007.78-8300</f>
        <v>1024707.78</v>
      </c>
      <c r="H16" s="9"/>
      <c r="I16" s="3">
        <v>12</v>
      </c>
      <c r="J16" s="12">
        <f t="shared" si="1"/>
        <v>85392.315000000002</v>
      </c>
    </row>
    <row r="17" spans="1:10" ht="45" customHeight="1">
      <c r="A17" s="47"/>
      <c r="B17" s="49"/>
      <c r="C17" s="4" t="s">
        <v>238</v>
      </c>
      <c r="D17" s="3">
        <v>1</v>
      </c>
      <c r="E17" s="3"/>
      <c r="F17" s="3" t="s">
        <v>239</v>
      </c>
      <c r="G17" s="9">
        <v>949456.91</v>
      </c>
      <c r="H17" s="9"/>
      <c r="I17" s="3">
        <v>12</v>
      </c>
      <c r="J17" s="12">
        <f t="shared" si="1"/>
        <v>79121.409166666665</v>
      </c>
    </row>
    <row r="18" spans="1:10" ht="45" customHeight="1" thickBot="1">
      <c r="A18" s="47"/>
      <c r="B18" s="49"/>
      <c r="C18" s="21" t="s">
        <v>240</v>
      </c>
      <c r="D18" s="14">
        <v>1</v>
      </c>
      <c r="E18" s="14"/>
      <c r="F18" s="14" t="s">
        <v>241</v>
      </c>
      <c r="G18" s="17">
        <v>710364.58</v>
      </c>
      <c r="H18" s="17"/>
      <c r="I18" s="14">
        <v>12</v>
      </c>
      <c r="J18" s="22">
        <f t="shared" si="1"/>
        <v>59197.048333333332</v>
      </c>
    </row>
    <row r="19" spans="1:10" ht="45" customHeight="1">
      <c r="A19" s="46">
        <v>3</v>
      </c>
      <c r="B19" s="50" t="s">
        <v>18</v>
      </c>
      <c r="C19" s="23" t="s">
        <v>12</v>
      </c>
      <c r="D19" s="5">
        <v>1</v>
      </c>
      <c r="E19" s="5"/>
      <c r="F19" s="5" t="s">
        <v>274</v>
      </c>
      <c r="G19" s="10">
        <v>1057555.25</v>
      </c>
      <c r="H19" s="10"/>
      <c r="I19" s="5">
        <v>12</v>
      </c>
      <c r="J19" s="11">
        <f t="shared" si="1"/>
        <v>88129.604166666672</v>
      </c>
    </row>
    <row r="20" spans="1:10" ht="45" customHeight="1">
      <c r="A20" s="47"/>
      <c r="B20" s="49"/>
      <c r="C20" s="4" t="s">
        <v>14</v>
      </c>
      <c r="D20" s="3">
        <v>1</v>
      </c>
      <c r="E20" s="3"/>
      <c r="F20" s="3" t="s">
        <v>275</v>
      </c>
      <c r="G20" s="9">
        <v>791666.46</v>
      </c>
      <c r="H20" s="9"/>
      <c r="I20" s="3">
        <v>12</v>
      </c>
      <c r="J20" s="12">
        <f t="shared" si="1"/>
        <v>65972.205000000002</v>
      </c>
    </row>
    <row r="21" spans="1:10" ht="45" customHeight="1">
      <c r="A21" s="47"/>
      <c r="B21" s="49"/>
      <c r="C21" s="4" t="s">
        <v>106</v>
      </c>
      <c r="D21" s="3">
        <v>1</v>
      </c>
      <c r="E21" s="3"/>
      <c r="F21" s="3" t="s">
        <v>276</v>
      </c>
      <c r="G21" s="9">
        <v>174303.88</v>
      </c>
      <c r="H21" s="9"/>
      <c r="I21" s="3">
        <v>3</v>
      </c>
      <c r="J21" s="12">
        <f t="shared" si="1"/>
        <v>58101.293333333335</v>
      </c>
    </row>
    <row r="22" spans="1:10" ht="45" customHeight="1">
      <c r="A22" s="47"/>
      <c r="B22" s="49"/>
      <c r="C22" s="4" t="s">
        <v>13</v>
      </c>
      <c r="D22" s="3">
        <v>1</v>
      </c>
      <c r="E22" s="3"/>
      <c r="F22" s="3" t="s">
        <v>277</v>
      </c>
      <c r="G22" s="9">
        <v>715564.64</v>
      </c>
      <c r="H22" s="9"/>
      <c r="I22" s="3">
        <v>12</v>
      </c>
      <c r="J22" s="12">
        <f t="shared" si="1"/>
        <v>59630.386666666665</v>
      </c>
    </row>
    <row r="23" spans="1:10" ht="45" customHeight="1">
      <c r="A23" s="47"/>
      <c r="B23" s="49"/>
      <c r="C23" s="4" t="s">
        <v>56</v>
      </c>
      <c r="D23" s="3">
        <v>1</v>
      </c>
      <c r="E23" s="3"/>
      <c r="F23" s="3" t="s">
        <v>278</v>
      </c>
      <c r="G23" s="9">
        <v>627159.03</v>
      </c>
      <c r="H23" s="9"/>
      <c r="I23" s="3">
        <v>12</v>
      </c>
      <c r="J23" s="12">
        <f t="shared" si="1"/>
        <v>52263.252500000002</v>
      </c>
    </row>
    <row r="24" spans="1:10" ht="45" customHeight="1">
      <c r="A24" s="47"/>
      <c r="B24" s="49"/>
      <c r="C24" s="4" t="s">
        <v>279</v>
      </c>
      <c r="D24" s="3">
        <v>1</v>
      </c>
      <c r="E24" s="3"/>
      <c r="F24" s="3" t="s">
        <v>280</v>
      </c>
      <c r="G24" s="9">
        <v>186282.95</v>
      </c>
      <c r="H24" s="9"/>
      <c r="I24" s="3">
        <v>3</v>
      </c>
      <c r="J24" s="12">
        <f t="shared" si="1"/>
        <v>62094.316666666673</v>
      </c>
    </row>
    <row r="25" spans="1:10" ht="45" customHeight="1" thickBot="1">
      <c r="A25" s="48"/>
      <c r="B25" s="51"/>
      <c r="C25" s="20" t="s">
        <v>10</v>
      </c>
      <c r="D25" s="7">
        <v>1</v>
      </c>
      <c r="E25" s="7"/>
      <c r="F25" s="7" t="s">
        <v>281</v>
      </c>
      <c r="G25" s="13">
        <v>541290.04</v>
      </c>
      <c r="H25" s="13"/>
      <c r="I25" s="7">
        <v>12</v>
      </c>
      <c r="J25" s="8">
        <f t="shared" si="1"/>
        <v>45107.503333333334</v>
      </c>
    </row>
    <row r="26" spans="1:10" ht="45" customHeight="1">
      <c r="A26" s="47">
        <v>4</v>
      </c>
      <c r="B26" s="52" t="s">
        <v>19</v>
      </c>
      <c r="C26" s="19" t="s">
        <v>12</v>
      </c>
      <c r="D26" s="2">
        <v>1</v>
      </c>
      <c r="E26" s="2"/>
      <c r="F26" s="2" t="s">
        <v>246</v>
      </c>
      <c r="G26" s="16">
        <v>986920.56</v>
      </c>
      <c r="H26" s="16"/>
      <c r="I26" s="2">
        <v>12</v>
      </c>
      <c r="J26" s="15">
        <f t="shared" si="1"/>
        <v>82243.38</v>
      </c>
    </row>
    <row r="27" spans="1:10" ht="45" customHeight="1">
      <c r="A27" s="47"/>
      <c r="B27" s="44"/>
      <c r="C27" s="4" t="s">
        <v>242</v>
      </c>
      <c r="D27" s="3">
        <v>1</v>
      </c>
      <c r="E27" s="3"/>
      <c r="F27" s="3" t="s">
        <v>247</v>
      </c>
      <c r="G27" s="9">
        <v>708964.78</v>
      </c>
      <c r="H27" s="9"/>
      <c r="I27" s="3">
        <v>12</v>
      </c>
      <c r="J27" s="12">
        <f t="shared" si="1"/>
        <v>59080.398333333338</v>
      </c>
    </row>
    <row r="28" spans="1:10" ht="45" customHeight="1">
      <c r="A28" s="47"/>
      <c r="B28" s="44"/>
      <c r="C28" s="4" t="s">
        <v>243</v>
      </c>
      <c r="D28" s="3">
        <v>1</v>
      </c>
      <c r="E28" s="3"/>
      <c r="F28" s="3" t="s">
        <v>248</v>
      </c>
      <c r="G28" s="9">
        <v>827064.38</v>
      </c>
      <c r="H28" s="9"/>
      <c r="I28" s="3">
        <v>12</v>
      </c>
      <c r="J28" s="12">
        <f t="shared" si="1"/>
        <v>68922.031666666662</v>
      </c>
    </row>
    <row r="29" spans="1:10" ht="45" customHeight="1">
      <c r="A29" s="47"/>
      <c r="B29" s="44"/>
      <c r="C29" s="4" t="s">
        <v>244</v>
      </c>
      <c r="D29" s="3">
        <v>1</v>
      </c>
      <c r="E29" s="3"/>
      <c r="F29" s="3" t="s">
        <v>249</v>
      </c>
      <c r="G29" s="9">
        <v>764860.17</v>
      </c>
      <c r="H29" s="9"/>
      <c r="I29" s="3">
        <v>12</v>
      </c>
      <c r="J29" s="12">
        <f t="shared" si="1"/>
        <v>63738.347500000003</v>
      </c>
    </row>
    <row r="30" spans="1:10" ht="45" customHeight="1">
      <c r="A30" s="47"/>
      <c r="B30" s="44"/>
      <c r="C30" s="4" t="s">
        <v>245</v>
      </c>
      <c r="D30" s="3">
        <v>1</v>
      </c>
      <c r="E30" s="3"/>
      <c r="F30" s="3" t="s">
        <v>250</v>
      </c>
      <c r="G30" s="9">
        <v>639553.19999999995</v>
      </c>
      <c r="H30" s="9"/>
      <c r="I30" s="3">
        <v>12</v>
      </c>
      <c r="J30" s="12">
        <f t="shared" si="1"/>
        <v>53296.1</v>
      </c>
    </row>
    <row r="31" spans="1:10" ht="45" customHeight="1" thickBot="1">
      <c r="A31" s="48"/>
      <c r="B31" s="45"/>
      <c r="C31" s="20" t="s">
        <v>10</v>
      </c>
      <c r="D31" s="7">
        <v>1</v>
      </c>
      <c r="E31" s="7"/>
      <c r="F31" s="7" t="s">
        <v>251</v>
      </c>
      <c r="G31" s="13">
        <v>618328.31999999995</v>
      </c>
      <c r="H31" s="13"/>
      <c r="I31" s="7">
        <v>12</v>
      </c>
      <c r="J31" s="8">
        <f t="shared" si="1"/>
        <v>51527.359999999993</v>
      </c>
    </row>
    <row r="32" spans="1:10" ht="45" customHeight="1">
      <c r="A32" s="47">
        <v>5</v>
      </c>
      <c r="B32" s="49" t="s">
        <v>20</v>
      </c>
      <c r="C32" s="19" t="s">
        <v>70</v>
      </c>
      <c r="D32" s="2">
        <v>1</v>
      </c>
      <c r="E32" s="2"/>
      <c r="F32" s="2" t="s">
        <v>76</v>
      </c>
      <c r="G32" s="16">
        <v>1255134.8500000001</v>
      </c>
      <c r="H32" s="16"/>
      <c r="I32" s="2">
        <v>12</v>
      </c>
      <c r="J32" s="15">
        <f t="shared" si="1"/>
        <v>104594.57083333335</v>
      </c>
    </row>
    <row r="33" spans="1:11" ht="45" customHeight="1">
      <c r="A33" s="47"/>
      <c r="B33" s="49"/>
      <c r="C33" s="4" t="s">
        <v>71</v>
      </c>
      <c r="D33" s="3">
        <v>1</v>
      </c>
      <c r="E33" s="3"/>
      <c r="F33" s="3" t="s">
        <v>77</v>
      </c>
      <c r="G33" s="9">
        <v>814539.57</v>
      </c>
      <c r="H33" s="9"/>
      <c r="I33" s="3">
        <v>12</v>
      </c>
      <c r="J33" s="12">
        <f t="shared" si="1"/>
        <v>67878.297500000001</v>
      </c>
    </row>
    <row r="34" spans="1:11" ht="45" customHeight="1">
      <c r="A34" s="47"/>
      <c r="B34" s="49"/>
      <c r="C34" s="4" t="s">
        <v>72</v>
      </c>
      <c r="D34" s="3">
        <v>1</v>
      </c>
      <c r="E34" s="3"/>
      <c r="F34" s="3" t="s">
        <v>78</v>
      </c>
      <c r="G34" s="9">
        <v>690454.72</v>
      </c>
      <c r="H34" s="9"/>
      <c r="I34" s="3">
        <v>12</v>
      </c>
      <c r="J34" s="12">
        <f t="shared" si="1"/>
        <v>57537.893333333333</v>
      </c>
    </row>
    <row r="35" spans="1:11" ht="45" customHeight="1">
      <c r="A35" s="47"/>
      <c r="B35" s="49"/>
      <c r="C35" s="4" t="s">
        <v>73</v>
      </c>
      <c r="D35" s="3">
        <v>1</v>
      </c>
      <c r="E35" s="3"/>
      <c r="F35" s="3" t="s">
        <v>79</v>
      </c>
      <c r="G35" s="9">
        <v>448922</v>
      </c>
      <c r="H35" s="9"/>
      <c r="I35" s="3">
        <v>8</v>
      </c>
      <c r="J35" s="12">
        <f t="shared" si="1"/>
        <v>56115.25</v>
      </c>
    </row>
    <row r="36" spans="1:11" ht="45" customHeight="1">
      <c r="A36" s="47"/>
      <c r="B36" s="49"/>
      <c r="C36" s="4" t="s">
        <v>73</v>
      </c>
      <c r="D36" s="3">
        <v>1</v>
      </c>
      <c r="E36" s="3"/>
      <c r="F36" s="3" t="s">
        <v>80</v>
      </c>
      <c r="G36" s="9">
        <v>208570.11</v>
      </c>
      <c r="H36" s="9"/>
      <c r="I36" s="3">
        <v>4</v>
      </c>
      <c r="J36" s="12">
        <f t="shared" si="1"/>
        <v>52142.527499999997</v>
      </c>
    </row>
    <row r="37" spans="1:11" ht="45" customHeight="1">
      <c r="A37" s="47"/>
      <c r="B37" s="49"/>
      <c r="C37" s="4" t="s">
        <v>74</v>
      </c>
      <c r="D37" s="3">
        <v>1</v>
      </c>
      <c r="E37" s="3"/>
      <c r="F37" s="3" t="s">
        <v>81</v>
      </c>
      <c r="G37" s="9">
        <v>663451.79</v>
      </c>
      <c r="H37" s="9"/>
      <c r="I37" s="3">
        <v>12</v>
      </c>
      <c r="J37" s="12">
        <f t="shared" si="1"/>
        <v>55287.64916666667</v>
      </c>
    </row>
    <row r="38" spans="1:11" ht="45" customHeight="1">
      <c r="A38" s="47"/>
      <c r="B38" s="49"/>
      <c r="C38" s="4" t="s">
        <v>75</v>
      </c>
      <c r="D38" s="3">
        <v>1</v>
      </c>
      <c r="E38" s="3"/>
      <c r="F38" s="3" t="s">
        <v>82</v>
      </c>
      <c r="G38" s="9">
        <v>654287.41</v>
      </c>
      <c r="H38" s="9"/>
      <c r="I38" s="3">
        <v>12</v>
      </c>
      <c r="J38" s="12">
        <f t="shared" si="1"/>
        <v>54523.950833333336</v>
      </c>
    </row>
    <row r="39" spans="1:11" ht="45" customHeight="1" thickBot="1">
      <c r="A39" s="48"/>
      <c r="B39" s="51"/>
      <c r="C39" s="20" t="s">
        <v>10</v>
      </c>
      <c r="D39" s="7">
        <v>1</v>
      </c>
      <c r="E39" s="7"/>
      <c r="F39" s="7" t="s">
        <v>83</v>
      </c>
      <c r="G39" s="13">
        <v>795421.17</v>
      </c>
      <c r="H39" s="13"/>
      <c r="I39" s="7">
        <v>12</v>
      </c>
      <c r="J39" s="8">
        <f t="shared" si="1"/>
        <v>66285.097500000003</v>
      </c>
    </row>
    <row r="40" spans="1:11" ht="45" customHeight="1">
      <c r="A40" s="57">
        <v>6</v>
      </c>
      <c r="B40" s="52" t="s">
        <v>21</v>
      </c>
      <c r="C40" s="19" t="s">
        <v>12</v>
      </c>
      <c r="D40" s="2">
        <v>1</v>
      </c>
      <c r="E40" s="24"/>
      <c r="F40" s="2" t="s">
        <v>57</v>
      </c>
      <c r="G40" s="16">
        <v>948562.8</v>
      </c>
      <c r="H40" s="16"/>
      <c r="I40" s="2">
        <v>12</v>
      </c>
      <c r="J40" s="15">
        <f>G40/I40</f>
        <v>79046.900000000009</v>
      </c>
    </row>
    <row r="41" spans="1:11" ht="45" customHeight="1">
      <c r="A41" s="58"/>
      <c r="B41" s="44"/>
      <c r="C41" s="4" t="s">
        <v>55</v>
      </c>
      <c r="D41" s="3">
        <v>1</v>
      </c>
      <c r="E41" s="25"/>
      <c r="F41" s="3" t="s">
        <v>58</v>
      </c>
      <c r="G41" s="9">
        <v>596112.31000000006</v>
      </c>
      <c r="H41" s="9"/>
      <c r="I41" s="3">
        <v>12</v>
      </c>
      <c r="J41" s="12">
        <f t="shared" ref="J41:J47" si="2">G41/I41</f>
        <v>49676.02583333334</v>
      </c>
    </row>
    <row r="42" spans="1:11" ht="45" customHeight="1">
      <c r="A42" s="58"/>
      <c r="B42" s="44"/>
      <c r="C42" s="4" t="s">
        <v>56</v>
      </c>
      <c r="D42" s="3">
        <v>1</v>
      </c>
      <c r="E42" s="25"/>
      <c r="F42" s="3" t="s">
        <v>59</v>
      </c>
      <c r="G42" s="9">
        <v>471990.28</v>
      </c>
      <c r="H42" s="9"/>
      <c r="I42" s="3">
        <v>9</v>
      </c>
      <c r="J42" s="12">
        <f t="shared" si="2"/>
        <v>52443.364444444451</v>
      </c>
    </row>
    <row r="43" spans="1:11" ht="45" customHeight="1">
      <c r="A43" s="58"/>
      <c r="B43" s="44"/>
      <c r="C43" s="4" t="s">
        <v>13</v>
      </c>
      <c r="D43" s="3">
        <v>1</v>
      </c>
      <c r="E43" s="25"/>
      <c r="F43" s="3" t="s">
        <v>60</v>
      </c>
      <c r="G43" s="9">
        <v>597119.06000000006</v>
      </c>
      <c r="H43" s="9"/>
      <c r="I43" s="3">
        <v>12</v>
      </c>
      <c r="J43" s="12">
        <f t="shared" si="2"/>
        <v>49759.921666666669</v>
      </c>
    </row>
    <row r="44" spans="1:11" ht="45" customHeight="1">
      <c r="A44" s="58"/>
      <c r="B44" s="44"/>
      <c r="C44" s="4" t="s">
        <v>14</v>
      </c>
      <c r="D44" s="3">
        <v>1</v>
      </c>
      <c r="E44" s="25"/>
      <c r="F44" s="3" t="s">
        <v>61</v>
      </c>
      <c r="G44" s="9">
        <v>560363.03</v>
      </c>
      <c r="H44" s="9"/>
      <c r="I44" s="3">
        <v>12</v>
      </c>
      <c r="J44" s="12">
        <f t="shared" si="2"/>
        <v>46696.919166666667</v>
      </c>
    </row>
    <row r="45" spans="1:11" ht="45" customHeight="1">
      <c r="A45" s="58"/>
      <c r="B45" s="44"/>
      <c r="C45" s="4" t="s">
        <v>15</v>
      </c>
      <c r="D45" s="3">
        <v>1</v>
      </c>
      <c r="E45" s="25"/>
      <c r="F45" s="3" t="s">
        <v>62</v>
      </c>
      <c r="G45" s="9">
        <v>538573.92000000004</v>
      </c>
      <c r="H45" s="9"/>
      <c r="I45" s="3">
        <v>12</v>
      </c>
      <c r="J45" s="12">
        <f t="shared" si="2"/>
        <v>44881.16</v>
      </c>
    </row>
    <row r="46" spans="1:11" ht="45" customHeight="1">
      <c r="A46" s="58"/>
      <c r="B46" s="44"/>
      <c r="C46" s="4" t="s">
        <v>10</v>
      </c>
      <c r="D46" s="3">
        <v>1</v>
      </c>
      <c r="E46" s="25"/>
      <c r="F46" s="3" t="s">
        <v>63</v>
      </c>
      <c r="G46" s="9">
        <v>83811.850000000006</v>
      </c>
      <c r="H46" s="9"/>
      <c r="I46" s="3">
        <v>2</v>
      </c>
      <c r="J46" s="12">
        <f t="shared" si="2"/>
        <v>41905.925000000003</v>
      </c>
    </row>
    <row r="47" spans="1:11" ht="45" customHeight="1" thickBot="1">
      <c r="A47" s="64"/>
      <c r="B47" s="45"/>
      <c r="C47" s="20" t="s">
        <v>10</v>
      </c>
      <c r="D47" s="7">
        <v>1</v>
      </c>
      <c r="E47" s="26"/>
      <c r="F47" s="7" t="s">
        <v>64</v>
      </c>
      <c r="G47" s="13">
        <v>473203.07</v>
      </c>
      <c r="H47" s="13"/>
      <c r="I47" s="7">
        <v>10</v>
      </c>
      <c r="J47" s="8">
        <f t="shared" si="2"/>
        <v>47320.307000000001</v>
      </c>
    </row>
    <row r="48" spans="1:11" ht="45" customHeight="1">
      <c r="A48" s="46">
        <v>7</v>
      </c>
      <c r="B48" s="50" t="s">
        <v>22</v>
      </c>
      <c r="C48" s="23" t="s">
        <v>12</v>
      </c>
      <c r="D48" s="5">
        <v>1</v>
      </c>
      <c r="E48" s="5"/>
      <c r="F48" s="5" t="s">
        <v>154</v>
      </c>
      <c r="G48" s="10">
        <v>523382.38</v>
      </c>
      <c r="H48" s="10"/>
      <c r="I48" s="5">
        <v>7.11</v>
      </c>
      <c r="J48" s="11">
        <f>G48/I48</f>
        <v>73612.149085794648</v>
      </c>
      <c r="K48">
        <v>8</v>
      </c>
    </row>
    <row r="49" spans="1:10" ht="45" customHeight="1">
      <c r="A49" s="47"/>
      <c r="B49" s="49"/>
      <c r="C49" s="19" t="s">
        <v>155</v>
      </c>
      <c r="D49" s="2">
        <v>0.2</v>
      </c>
      <c r="E49" s="2"/>
      <c r="F49" s="2" t="s">
        <v>156</v>
      </c>
      <c r="G49" s="16">
        <v>370796</v>
      </c>
      <c r="H49" s="16"/>
      <c r="I49" s="2">
        <v>4.2</v>
      </c>
      <c r="J49" s="15">
        <f t="shared" ref="J49:J55" si="3">G49/I49</f>
        <v>88284.761904761908</v>
      </c>
    </row>
    <row r="50" spans="1:10" ht="45" customHeight="1">
      <c r="A50" s="47"/>
      <c r="B50" s="49"/>
      <c r="C50" s="19" t="s">
        <v>55</v>
      </c>
      <c r="D50" s="2">
        <v>1</v>
      </c>
      <c r="E50" s="2"/>
      <c r="F50" s="2" t="s">
        <v>157</v>
      </c>
      <c r="G50" s="16">
        <v>758861.4</v>
      </c>
      <c r="H50" s="16"/>
      <c r="I50" s="2">
        <v>12</v>
      </c>
      <c r="J50" s="15">
        <f t="shared" si="3"/>
        <v>63238.450000000004</v>
      </c>
    </row>
    <row r="51" spans="1:10" ht="45" customHeight="1">
      <c r="A51" s="47"/>
      <c r="B51" s="49"/>
      <c r="C51" s="19" t="s">
        <v>56</v>
      </c>
      <c r="D51" s="2">
        <v>1</v>
      </c>
      <c r="E51" s="2"/>
      <c r="F51" s="2" t="s">
        <v>156</v>
      </c>
      <c r="G51" s="16">
        <v>433430.52</v>
      </c>
      <c r="H51" s="16"/>
      <c r="I51" s="2">
        <v>8</v>
      </c>
      <c r="J51" s="15">
        <f t="shared" si="3"/>
        <v>54178.815000000002</v>
      </c>
    </row>
    <row r="52" spans="1:10" ht="45" customHeight="1">
      <c r="A52" s="47"/>
      <c r="B52" s="49"/>
      <c r="C52" s="19" t="s">
        <v>14</v>
      </c>
      <c r="D52" s="2">
        <v>0.2</v>
      </c>
      <c r="E52" s="2"/>
      <c r="F52" s="2" t="s">
        <v>158</v>
      </c>
      <c r="G52" s="16">
        <v>358485.66</v>
      </c>
      <c r="H52" s="16"/>
      <c r="I52" s="2">
        <v>6</v>
      </c>
      <c r="J52" s="15">
        <f t="shared" si="3"/>
        <v>59747.609999999993</v>
      </c>
    </row>
    <row r="53" spans="1:10" ht="45" customHeight="1">
      <c r="A53" s="47"/>
      <c r="B53" s="49"/>
      <c r="C53" s="19" t="s">
        <v>14</v>
      </c>
      <c r="D53" s="2">
        <v>0.2</v>
      </c>
      <c r="E53" s="2"/>
      <c r="F53" s="2" t="s">
        <v>159</v>
      </c>
      <c r="G53" s="16">
        <v>268904.45</v>
      </c>
      <c r="H53" s="16"/>
      <c r="I53" s="2">
        <v>4</v>
      </c>
      <c r="J53" s="15">
        <f t="shared" si="3"/>
        <v>67226.112500000003</v>
      </c>
    </row>
    <row r="54" spans="1:10" ht="45" customHeight="1">
      <c r="A54" s="47"/>
      <c r="B54" s="49"/>
      <c r="C54" s="19" t="s">
        <v>15</v>
      </c>
      <c r="D54" s="2">
        <v>1</v>
      </c>
      <c r="E54" s="2"/>
      <c r="F54" s="2" t="s">
        <v>160</v>
      </c>
      <c r="G54" s="16">
        <v>702498.99</v>
      </c>
      <c r="H54" s="16"/>
      <c r="I54" s="2">
        <v>12</v>
      </c>
      <c r="J54" s="15">
        <f t="shared" si="3"/>
        <v>58541.582499999997</v>
      </c>
    </row>
    <row r="55" spans="1:10" ht="45" customHeight="1" thickBot="1">
      <c r="A55" s="47"/>
      <c r="B55" s="49"/>
      <c r="C55" s="6" t="s">
        <v>10</v>
      </c>
      <c r="D55" s="27">
        <v>1</v>
      </c>
      <c r="E55" s="27"/>
      <c r="F55" s="27" t="s">
        <v>161</v>
      </c>
      <c r="G55" s="28">
        <v>452424.09</v>
      </c>
      <c r="H55" s="28"/>
      <c r="I55" s="27">
        <v>12</v>
      </c>
      <c r="J55" s="18">
        <f t="shared" si="3"/>
        <v>37702.0075</v>
      </c>
    </row>
    <row r="56" spans="1:10" ht="45" customHeight="1">
      <c r="A56" s="46">
        <v>8</v>
      </c>
      <c r="B56" s="50" t="s">
        <v>23</v>
      </c>
      <c r="C56" s="23" t="s">
        <v>12</v>
      </c>
      <c r="D56" s="5">
        <v>1</v>
      </c>
      <c r="E56" s="5"/>
      <c r="F56" s="5" t="s">
        <v>208</v>
      </c>
      <c r="G56" s="10">
        <v>720735.3</v>
      </c>
      <c r="H56" s="10"/>
      <c r="I56" s="5">
        <v>12</v>
      </c>
      <c r="J56" s="11">
        <f t="shared" ref="J56:J267" si="4">G56/I56</f>
        <v>60061.275000000001</v>
      </c>
    </row>
    <row r="57" spans="1:10" ht="45" customHeight="1">
      <c r="A57" s="47"/>
      <c r="B57" s="49"/>
      <c r="C57" s="4" t="s">
        <v>13</v>
      </c>
      <c r="D57" s="3">
        <v>1</v>
      </c>
      <c r="E57" s="3"/>
      <c r="F57" s="3" t="s">
        <v>209</v>
      </c>
      <c r="G57" s="9">
        <v>491493.77</v>
      </c>
      <c r="H57" s="9"/>
      <c r="I57" s="3">
        <v>12</v>
      </c>
      <c r="J57" s="12">
        <f t="shared" si="4"/>
        <v>40957.814166666671</v>
      </c>
    </row>
    <row r="58" spans="1:10" ht="45" customHeight="1">
      <c r="A58" s="47"/>
      <c r="B58" s="49"/>
      <c r="C58" s="4" t="s">
        <v>14</v>
      </c>
      <c r="D58" s="3">
        <v>1</v>
      </c>
      <c r="E58" s="3"/>
      <c r="F58" s="3" t="s">
        <v>210</v>
      </c>
      <c r="G58" s="9">
        <v>761776.21</v>
      </c>
      <c r="H58" s="9"/>
      <c r="I58" s="3">
        <v>12</v>
      </c>
      <c r="J58" s="12">
        <f t="shared" si="4"/>
        <v>63481.35083333333</v>
      </c>
    </row>
    <row r="59" spans="1:10" ht="45" customHeight="1">
      <c r="A59" s="47"/>
      <c r="B59" s="49"/>
      <c r="C59" s="4" t="s">
        <v>106</v>
      </c>
      <c r="D59" s="3">
        <v>1</v>
      </c>
      <c r="E59" s="3"/>
      <c r="F59" s="3" t="s">
        <v>211</v>
      </c>
      <c r="G59" s="9">
        <v>761769.62</v>
      </c>
      <c r="H59" s="9"/>
      <c r="I59" s="3">
        <v>12</v>
      </c>
      <c r="J59" s="12">
        <f t="shared" si="4"/>
        <v>63480.801666666666</v>
      </c>
    </row>
    <row r="60" spans="1:10" ht="45" customHeight="1">
      <c r="A60" s="47"/>
      <c r="B60" s="49"/>
      <c r="C60" s="4" t="s">
        <v>15</v>
      </c>
      <c r="D60" s="3">
        <v>1</v>
      </c>
      <c r="E60" s="3"/>
      <c r="F60" s="3" t="s">
        <v>212</v>
      </c>
      <c r="G60" s="9">
        <v>441574.1</v>
      </c>
      <c r="H60" s="9"/>
      <c r="I60" s="3">
        <v>12</v>
      </c>
      <c r="J60" s="12">
        <f t="shared" si="4"/>
        <v>36797.841666666667</v>
      </c>
    </row>
    <row r="61" spans="1:10" ht="45" customHeight="1" thickBot="1">
      <c r="A61" s="48"/>
      <c r="B61" s="51"/>
      <c r="C61" s="20" t="s">
        <v>10</v>
      </c>
      <c r="D61" s="7">
        <v>1</v>
      </c>
      <c r="E61" s="7"/>
      <c r="F61" s="7" t="s">
        <v>213</v>
      </c>
      <c r="G61" s="13">
        <v>580922</v>
      </c>
      <c r="H61" s="13"/>
      <c r="I61" s="7">
        <v>12</v>
      </c>
      <c r="J61" s="8">
        <f t="shared" si="4"/>
        <v>48410.166666666664</v>
      </c>
    </row>
    <row r="62" spans="1:10" ht="45" customHeight="1">
      <c r="A62" s="47">
        <v>9</v>
      </c>
      <c r="B62" s="49" t="s">
        <v>24</v>
      </c>
      <c r="C62" s="19" t="s">
        <v>12</v>
      </c>
      <c r="D62" s="2">
        <v>1</v>
      </c>
      <c r="E62" s="24"/>
      <c r="F62" s="2" t="s">
        <v>107</v>
      </c>
      <c r="G62" s="16">
        <v>630477</v>
      </c>
      <c r="H62" s="16"/>
      <c r="I62" s="2">
        <v>12</v>
      </c>
      <c r="J62" s="15">
        <f t="shared" si="4"/>
        <v>52539.75</v>
      </c>
    </row>
    <row r="63" spans="1:10" ht="45" customHeight="1">
      <c r="A63" s="47"/>
      <c r="B63" s="49"/>
      <c r="C63" s="4" t="s">
        <v>106</v>
      </c>
      <c r="D63" s="3">
        <v>1</v>
      </c>
      <c r="E63" s="25"/>
      <c r="F63" s="3" t="s">
        <v>108</v>
      </c>
      <c r="G63" s="9">
        <v>447635.49</v>
      </c>
      <c r="H63" s="9"/>
      <c r="I63" s="3">
        <v>12</v>
      </c>
      <c r="J63" s="12">
        <f t="shared" si="4"/>
        <v>37302.957499999997</v>
      </c>
    </row>
    <row r="64" spans="1:10" ht="45" customHeight="1">
      <c r="A64" s="47"/>
      <c r="B64" s="49"/>
      <c r="C64" s="4" t="s">
        <v>13</v>
      </c>
      <c r="D64" s="3">
        <v>1</v>
      </c>
      <c r="E64" s="25"/>
      <c r="F64" s="3" t="s">
        <v>109</v>
      </c>
      <c r="G64" s="9">
        <v>475849.04</v>
      </c>
      <c r="H64" s="9"/>
      <c r="I64" s="3">
        <v>12</v>
      </c>
      <c r="J64" s="12">
        <f t="shared" si="4"/>
        <v>39654.086666666662</v>
      </c>
    </row>
    <row r="65" spans="1:10" ht="45" customHeight="1">
      <c r="A65" s="47"/>
      <c r="B65" s="49"/>
      <c r="C65" s="4" t="s">
        <v>14</v>
      </c>
      <c r="D65" s="3">
        <v>1</v>
      </c>
      <c r="E65" s="25"/>
      <c r="F65" s="3" t="s">
        <v>110</v>
      </c>
      <c r="G65" s="9">
        <v>480203.11</v>
      </c>
      <c r="H65" s="9"/>
      <c r="I65" s="3">
        <v>12</v>
      </c>
      <c r="J65" s="12">
        <f t="shared" si="4"/>
        <v>40016.925833333335</v>
      </c>
    </row>
    <row r="66" spans="1:10" ht="45" customHeight="1" thickBot="1">
      <c r="A66" s="47"/>
      <c r="B66" s="49"/>
      <c r="C66" s="21" t="s">
        <v>10</v>
      </c>
      <c r="D66" s="14">
        <v>1</v>
      </c>
      <c r="E66" s="29"/>
      <c r="F66" s="14" t="s">
        <v>111</v>
      </c>
      <c r="G66" s="17">
        <v>520481.64</v>
      </c>
      <c r="H66" s="17"/>
      <c r="I66" s="14">
        <v>12</v>
      </c>
      <c r="J66" s="22">
        <f t="shared" si="4"/>
        <v>43373.47</v>
      </c>
    </row>
    <row r="67" spans="1:10" ht="45" customHeight="1">
      <c r="A67" s="46">
        <v>10</v>
      </c>
      <c r="B67" s="50" t="s">
        <v>228</v>
      </c>
      <c r="C67" s="23" t="s">
        <v>12</v>
      </c>
      <c r="D67" s="5">
        <v>1</v>
      </c>
      <c r="E67" s="30"/>
      <c r="F67" s="5" t="s">
        <v>162</v>
      </c>
      <c r="G67" s="10">
        <v>1159622.3999999999</v>
      </c>
      <c r="H67" s="10"/>
      <c r="I67" s="5">
        <v>12</v>
      </c>
      <c r="J67" s="11">
        <f t="shared" si="4"/>
        <v>96635.199999999997</v>
      </c>
    </row>
    <row r="68" spans="1:10" ht="45" customHeight="1">
      <c r="A68" s="47"/>
      <c r="B68" s="49"/>
      <c r="C68" s="4" t="s">
        <v>106</v>
      </c>
      <c r="D68" s="3">
        <v>1</v>
      </c>
      <c r="E68" s="25"/>
      <c r="F68" s="3" t="s">
        <v>163</v>
      </c>
      <c r="G68" s="9">
        <v>1290188.1200000001</v>
      </c>
      <c r="H68" s="9"/>
      <c r="I68" s="3">
        <v>12</v>
      </c>
      <c r="J68" s="12">
        <f t="shared" si="4"/>
        <v>107515.67666666668</v>
      </c>
    </row>
    <row r="69" spans="1:10" ht="45" customHeight="1">
      <c r="A69" s="47"/>
      <c r="B69" s="49"/>
      <c r="C69" s="4" t="s">
        <v>13</v>
      </c>
      <c r="D69" s="3">
        <v>1</v>
      </c>
      <c r="E69" s="25"/>
      <c r="F69" s="3" t="s">
        <v>164</v>
      </c>
      <c r="G69" s="9">
        <v>1138605.7</v>
      </c>
      <c r="H69" s="9"/>
      <c r="I69" s="3">
        <v>12</v>
      </c>
      <c r="J69" s="12">
        <f t="shared" si="4"/>
        <v>94883.808333333334</v>
      </c>
    </row>
    <row r="70" spans="1:10" ht="45" customHeight="1">
      <c r="A70" s="47"/>
      <c r="B70" s="49"/>
      <c r="C70" s="4" t="s">
        <v>14</v>
      </c>
      <c r="D70" s="3">
        <v>1</v>
      </c>
      <c r="E70" s="25"/>
      <c r="F70" s="3" t="s">
        <v>165</v>
      </c>
      <c r="G70" s="9">
        <v>1453012.29</v>
      </c>
      <c r="H70" s="9"/>
      <c r="I70" s="3">
        <v>12</v>
      </c>
      <c r="J70" s="12">
        <f t="shared" si="4"/>
        <v>121084.3575</v>
      </c>
    </row>
    <row r="71" spans="1:10" ht="45" customHeight="1">
      <c r="A71" s="47"/>
      <c r="B71" s="49"/>
      <c r="C71" s="4" t="s">
        <v>15</v>
      </c>
      <c r="D71" s="3">
        <v>1</v>
      </c>
      <c r="E71" s="25"/>
      <c r="F71" s="3" t="s">
        <v>166</v>
      </c>
      <c r="G71" s="9">
        <v>865341.6</v>
      </c>
      <c r="H71" s="9"/>
      <c r="I71" s="3">
        <v>12</v>
      </c>
      <c r="J71" s="12">
        <f t="shared" si="4"/>
        <v>72111.8</v>
      </c>
    </row>
    <row r="72" spans="1:10" ht="45" customHeight="1">
      <c r="A72" s="47"/>
      <c r="B72" s="49"/>
      <c r="C72" s="4" t="s">
        <v>167</v>
      </c>
      <c r="D72" s="3">
        <v>1</v>
      </c>
      <c r="E72" s="25"/>
      <c r="F72" s="3" t="s">
        <v>168</v>
      </c>
      <c r="G72" s="9">
        <v>936778.41</v>
      </c>
      <c r="H72" s="9"/>
      <c r="I72" s="3">
        <v>12</v>
      </c>
      <c r="J72" s="12">
        <f t="shared" si="4"/>
        <v>78064.867500000008</v>
      </c>
    </row>
    <row r="73" spans="1:10" ht="45" customHeight="1">
      <c r="A73" s="47"/>
      <c r="B73" s="49"/>
      <c r="C73" s="4" t="s">
        <v>169</v>
      </c>
      <c r="D73" s="3">
        <v>1</v>
      </c>
      <c r="E73" s="25"/>
      <c r="F73" s="3" t="s">
        <v>170</v>
      </c>
      <c r="G73" s="9">
        <v>1058501.8999999999</v>
      </c>
      <c r="H73" s="9"/>
      <c r="I73" s="3">
        <v>12</v>
      </c>
      <c r="J73" s="12">
        <f t="shared" si="4"/>
        <v>88208.491666666654</v>
      </c>
    </row>
    <row r="74" spans="1:10" ht="45" customHeight="1" thickBot="1">
      <c r="A74" s="48"/>
      <c r="B74" s="51"/>
      <c r="C74" s="20" t="s">
        <v>10</v>
      </c>
      <c r="D74" s="7">
        <v>1</v>
      </c>
      <c r="E74" s="26"/>
      <c r="F74" s="7" t="s">
        <v>171</v>
      </c>
      <c r="G74" s="13">
        <v>1068187.2</v>
      </c>
      <c r="H74" s="13"/>
      <c r="I74" s="7">
        <v>12</v>
      </c>
      <c r="J74" s="8">
        <f t="shared" si="4"/>
        <v>89015.599999999991</v>
      </c>
    </row>
    <row r="75" spans="1:10" ht="45" customHeight="1">
      <c r="A75" s="47">
        <v>11</v>
      </c>
      <c r="B75" s="49" t="s">
        <v>25</v>
      </c>
      <c r="C75" s="19" t="s">
        <v>12</v>
      </c>
      <c r="D75" s="2">
        <v>1</v>
      </c>
      <c r="E75" s="2"/>
      <c r="F75" s="2" t="s">
        <v>96</v>
      </c>
      <c r="G75" s="16">
        <v>965481.12</v>
      </c>
      <c r="H75" s="16"/>
      <c r="I75" s="2">
        <v>12</v>
      </c>
      <c r="J75" s="15">
        <f t="shared" si="4"/>
        <v>80456.759999999995</v>
      </c>
    </row>
    <row r="76" spans="1:10" ht="45" customHeight="1">
      <c r="A76" s="47"/>
      <c r="B76" s="49"/>
      <c r="C76" s="4" t="s">
        <v>13</v>
      </c>
      <c r="D76" s="3">
        <v>1</v>
      </c>
      <c r="E76" s="3"/>
      <c r="F76" s="3" t="s">
        <v>97</v>
      </c>
      <c r="G76" s="9">
        <v>182021.61</v>
      </c>
      <c r="H76" s="9"/>
      <c r="I76" s="3">
        <v>6</v>
      </c>
      <c r="J76" s="15">
        <f t="shared" si="4"/>
        <v>30336.934999999998</v>
      </c>
    </row>
    <row r="77" spans="1:10" ht="45" customHeight="1">
      <c r="A77" s="47"/>
      <c r="B77" s="49"/>
      <c r="C77" s="4" t="s">
        <v>13</v>
      </c>
      <c r="D77" s="3">
        <v>1</v>
      </c>
      <c r="E77" s="3"/>
      <c r="F77" s="3" t="s">
        <v>98</v>
      </c>
      <c r="G77" s="9">
        <v>239188.08</v>
      </c>
      <c r="H77" s="9"/>
      <c r="I77" s="3">
        <v>6</v>
      </c>
      <c r="J77" s="15">
        <f t="shared" si="4"/>
        <v>39864.68</v>
      </c>
    </row>
    <row r="78" spans="1:10" ht="45" customHeight="1">
      <c r="A78" s="47"/>
      <c r="B78" s="49"/>
      <c r="C78" s="4" t="s">
        <v>14</v>
      </c>
      <c r="D78" s="3">
        <v>1</v>
      </c>
      <c r="E78" s="3"/>
      <c r="F78" s="3" t="s">
        <v>99</v>
      </c>
      <c r="G78" s="9">
        <v>638765.36</v>
      </c>
      <c r="H78" s="9"/>
      <c r="I78" s="3">
        <v>12</v>
      </c>
      <c r="J78" s="15">
        <f t="shared" si="4"/>
        <v>53230.446666666663</v>
      </c>
    </row>
    <row r="79" spans="1:10" ht="45" customHeight="1">
      <c r="A79" s="47"/>
      <c r="B79" s="49"/>
      <c r="C79" s="4" t="s">
        <v>56</v>
      </c>
      <c r="D79" s="3">
        <v>1</v>
      </c>
      <c r="E79" s="3"/>
      <c r="F79" s="3" t="s">
        <v>100</v>
      </c>
      <c r="G79" s="9">
        <v>645342.31000000006</v>
      </c>
      <c r="H79" s="9"/>
      <c r="I79" s="3">
        <v>12</v>
      </c>
      <c r="J79" s="15">
        <f t="shared" si="4"/>
        <v>53778.52583333334</v>
      </c>
    </row>
    <row r="80" spans="1:10" ht="45" customHeight="1" thickBot="1">
      <c r="A80" s="47"/>
      <c r="B80" s="49"/>
      <c r="C80" s="21" t="s">
        <v>10</v>
      </c>
      <c r="D80" s="14">
        <v>1</v>
      </c>
      <c r="E80" s="14"/>
      <c r="F80" s="14" t="s">
        <v>101</v>
      </c>
      <c r="G80" s="17">
        <v>736407.03</v>
      </c>
      <c r="H80" s="17"/>
      <c r="I80" s="14">
        <v>12</v>
      </c>
      <c r="J80" s="18">
        <f t="shared" si="4"/>
        <v>61367.252500000002</v>
      </c>
    </row>
    <row r="81" spans="1:10" ht="45" customHeight="1">
      <c r="A81" s="46">
        <v>12</v>
      </c>
      <c r="B81" s="43" t="s">
        <v>26</v>
      </c>
      <c r="C81" s="23" t="s">
        <v>12</v>
      </c>
      <c r="D81" s="31">
        <v>1</v>
      </c>
      <c r="E81" s="31"/>
      <c r="F81" s="32" t="s">
        <v>282</v>
      </c>
      <c r="G81" s="31">
        <v>1095166.32</v>
      </c>
      <c r="H81" s="31"/>
      <c r="I81" s="31">
        <v>12</v>
      </c>
      <c r="J81" s="11">
        <f t="shared" si="4"/>
        <v>91263.86</v>
      </c>
    </row>
    <row r="82" spans="1:10" ht="45" customHeight="1">
      <c r="A82" s="47"/>
      <c r="B82" s="44"/>
      <c r="C82" s="4" t="s">
        <v>13</v>
      </c>
      <c r="D82" s="33">
        <v>1</v>
      </c>
      <c r="E82" s="33"/>
      <c r="F82" s="34" t="s">
        <v>283</v>
      </c>
      <c r="G82" s="33">
        <v>583405.61</v>
      </c>
      <c r="H82" s="33"/>
      <c r="I82" s="33">
        <v>12</v>
      </c>
      <c r="J82" s="12">
        <f t="shared" si="4"/>
        <v>48617.134166666663</v>
      </c>
    </row>
    <row r="83" spans="1:10" ht="45" customHeight="1">
      <c r="A83" s="47"/>
      <c r="B83" s="44"/>
      <c r="C83" s="4" t="s">
        <v>56</v>
      </c>
      <c r="D83" s="33">
        <v>1</v>
      </c>
      <c r="E83" s="33"/>
      <c r="F83" s="34" t="s">
        <v>284</v>
      </c>
      <c r="G83" s="33">
        <v>730815.97</v>
      </c>
      <c r="H83" s="33"/>
      <c r="I83" s="33">
        <v>12</v>
      </c>
      <c r="J83" s="12">
        <f t="shared" si="4"/>
        <v>60901.330833333333</v>
      </c>
    </row>
    <row r="84" spans="1:10" ht="45" customHeight="1">
      <c r="A84" s="47"/>
      <c r="B84" s="44"/>
      <c r="C84" s="4" t="s">
        <v>285</v>
      </c>
      <c r="D84" s="33">
        <v>0.7</v>
      </c>
      <c r="E84" s="33"/>
      <c r="F84" s="34" t="s">
        <v>286</v>
      </c>
      <c r="G84" s="33">
        <v>407721.47</v>
      </c>
      <c r="H84" s="33"/>
      <c r="I84" s="33">
        <v>8</v>
      </c>
      <c r="J84" s="12">
        <f t="shared" si="4"/>
        <v>50965.183749999997</v>
      </c>
    </row>
    <row r="85" spans="1:10" ht="45" customHeight="1">
      <c r="A85" s="47"/>
      <c r="B85" s="44"/>
      <c r="C85" s="4" t="s">
        <v>287</v>
      </c>
      <c r="D85" s="33">
        <v>0.9</v>
      </c>
      <c r="E85" s="33"/>
      <c r="F85" s="34" t="s">
        <v>288</v>
      </c>
      <c r="G85" s="33">
        <v>428865.73</v>
      </c>
      <c r="H85" s="33"/>
      <c r="I85" s="33">
        <v>11</v>
      </c>
      <c r="J85" s="12">
        <f t="shared" si="4"/>
        <v>38987.793636363633</v>
      </c>
    </row>
    <row r="86" spans="1:10" ht="45" customHeight="1">
      <c r="A86" s="47"/>
      <c r="B86" s="44"/>
      <c r="C86" s="4" t="s">
        <v>169</v>
      </c>
      <c r="D86" s="33">
        <v>1</v>
      </c>
      <c r="E86" s="33"/>
      <c r="F86" s="34" t="s">
        <v>289</v>
      </c>
      <c r="G86" s="33">
        <v>562178.06000000006</v>
      </c>
      <c r="H86" s="33"/>
      <c r="I86" s="33">
        <v>12</v>
      </c>
      <c r="J86" s="12">
        <f t="shared" si="4"/>
        <v>46848.171666666669</v>
      </c>
    </row>
    <row r="87" spans="1:10" ht="45" customHeight="1">
      <c r="A87" s="47"/>
      <c r="B87" s="44"/>
      <c r="C87" s="4" t="s">
        <v>290</v>
      </c>
      <c r="D87" s="33">
        <v>0.1</v>
      </c>
      <c r="E87" s="33"/>
      <c r="F87" s="34" t="s">
        <v>291</v>
      </c>
      <c r="G87" s="35">
        <v>63529.05</v>
      </c>
      <c r="H87" s="33"/>
      <c r="I87" s="33">
        <v>2</v>
      </c>
      <c r="J87" s="12">
        <f t="shared" si="4"/>
        <v>31764.525000000001</v>
      </c>
    </row>
    <row r="88" spans="1:10" ht="45" customHeight="1" thickBot="1">
      <c r="A88" s="48"/>
      <c r="B88" s="45"/>
      <c r="C88" s="20" t="s">
        <v>292</v>
      </c>
      <c r="D88" s="36">
        <v>0.9</v>
      </c>
      <c r="E88" s="36"/>
      <c r="F88" s="37" t="s">
        <v>293</v>
      </c>
      <c r="G88" s="38">
        <v>467281.5</v>
      </c>
      <c r="H88" s="36"/>
      <c r="I88" s="36">
        <v>11</v>
      </c>
      <c r="J88" s="8">
        <f t="shared" si="4"/>
        <v>42480.13636363636</v>
      </c>
    </row>
    <row r="89" spans="1:10" ht="45" customHeight="1">
      <c r="A89" s="47">
        <v>13</v>
      </c>
      <c r="B89" s="49" t="s">
        <v>27</v>
      </c>
      <c r="C89" s="6" t="s">
        <v>12</v>
      </c>
      <c r="D89" s="27">
        <v>1</v>
      </c>
      <c r="E89" s="27"/>
      <c r="F89" s="27" t="s">
        <v>219</v>
      </c>
      <c r="G89" s="28">
        <v>998217.43</v>
      </c>
      <c r="H89" s="28"/>
      <c r="I89" s="27">
        <v>12</v>
      </c>
      <c r="J89" s="18">
        <f t="shared" si="4"/>
        <v>83184.785833333342</v>
      </c>
    </row>
    <row r="90" spans="1:10" ht="45" customHeight="1">
      <c r="A90" s="47"/>
      <c r="B90" s="49"/>
      <c r="C90" s="6" t="s">
        <v>294</v>
      </c>
      <c r="D90" s="27">
        <v>1</v>
      </c>
      <c r="E90" s="27"/>
      <c r="F90" s="27" t="s">
        <v>220</v>
      </c>
      <c r="G90" s="28">
        <v>578575.26</v>
      </c>
      <c r="H90" s="28"/>
      <c r="I90" s="27">
        <v>12</v>
      </c>
      <c r="J90" s="18">
        <f t="shared" si="4"/>
        <v>48214.605000000003</v>
      </c>
    </row>
    <row r="91" spans="1:10" ht="45" customHeight="1">
      <c r="A91" s="47"/>
      <c r="B91" s="49"/>
      <c r="C91" s="6" t="s">
        <v>295</v>
      </c>
      <c r="D91" s="27">
        <v>1</v>
      </c>
      <c r="E91" s="27"/>
      <c r="F91" s="27" t="s">
        <v>221</v>
      </c>
      <c r="G91" s="28">
        <v>554364.4</v>
      </c>
      <c r="H91" s="28"/>
      <c r="I91" s="27">
        <v>12</v>
      </c>
      <c r="J91" s="18">
        <f t="shared" si="4"/>
        <v>46197.033333333333</v>
      </c>
    </row>
    <row r="92" spans="1:10" ht="45" customHeight="1">
      <c r="A92" s="47"/>
      <c r="B92" s="49"/>
      <c r="C92" s="6" t="s">
        <v>296</v>
      </c>
      <c r="D92" s="27">
        <v>0.75</v>
      </c>
      <c r="E92" s="27"/>
      <c r="F92" s="27" t="s">
        <v>222</v>
      </c>
      <c r="G92" s="28">
        <v>391692.1</v>
      </c>
      <c r="H92" s="28"/>
      <c r="I92" s="27">
        <v>8</v>
      </c>
      <c r="J92" s="18">
        <f t="shared" si="4"/>
        <v>48961.512499999997</v>
      </c>
    </row>
    <row r="93" spans="1:10" ht="45" customHeight="1">
      <c r="A93" s="47"/>
      <c r="B93" s="49"/>
      <c r="C93" s="6" t="s">
        <v>296</v>
      </c>
      <c r="D93" s="27">
        <v>0.25</v>
      </c>
      <c r="E93" s="27"/>
      <c r="F93" s="27" t="s">
        <v>223</v>
      </c>
      <c r="G93" s="28">
        <v>177352.24</v>
      </c>
      <c r="H93" s="28"/>
      <c r="I93" s="27">
        <v>4</v>
      </c>
      <c r="J93" s="18">
        <f t="shared" si="4"/>
        <v>44338.06</v>
      </c>
    </row>
    <row r="94" spans="1:10" ht="45" customHeight="1">
      <c r="A94" s="47"/>
      <c r="B94" s="49"/>
      <c r="C94" s="6" t="s">
        <v>297</v>
      </c>
      <c r="D94" s="27">
        <v>1</v>
      </c>
      <c r="E94" s="27"/>
      <c r="F94" s="27" t="s">
        <v>224</v>
      </c>
      <c r="G94" s="28">
        <v>544248.96</v>
      </c>
      <c r="H94" s="28"/>
      <c r="I94" s="27">
        <v>12</v>
      </c>
      <c r="J94" s="18">
        <f t="shared" si="4"/>
        <v>45354.079999999994</v>
      </c>
    </row>
    <row r="95" spans="1:10" ht="45" customHeight="1">
      <c r="A95" s="47"/>
      <c r="B95" s="49"/>
      <c r="C95" s="6" t="s">
        <v>225</v>
      </c>
      <c r="D95" s="27">
        <v>0.75</v>
      </c>
      <c r="E95" s="27"/>
      <c r="F95" s="27" t="s">
        <v>226</v>
      </c>
      <c r="G95" s="28">
        <v>374804.09</v>
      </c>
      <c r="H95" s="28"/>
      <c r="I95" s="27">
        <v>7</v>
      </c>
      <c r="J95" s="18">
        <f t="shared" si="4"/>
        <v>53543.44142857143</v>
      </c>
    </row>
    <row r="96" spans="1:10" ht="45" customHeight="1" thickBot="1">
      <c r="A96" s="48"/>
      <c r="B96" s="51"/>
      <c r="C96" s="39" t="s">
        <v>225</v>
      </c>
      <c r="D96" s="40">
        <v>0.25</v>
      </c>
      <c r="E96" s="40"/>
      <c r="F96" s="40" t="s">
        <v>227</v>
      </c>
      <c r="G96" s="41">
        <v>200168.71</v>
      </c>
      <c r="H96" s="41"/>
      <c r="I96" s="40">
        <v>5</v>
      </c>
      <c r="J96" s="42">
        <f t="shared" si="4"/>
        <v>40033.741999999998</v>
      </c>
    </row>
    <row r="97" spans="1:10" ht="45" customHeight="1">
      <c r="A97" s="46">
        <v>14</v>
      </c>
      <c r="B97" s="50" t="s">
        <v>28</v>
      </c>
      <c r="C97" s="23" t="s">
        <v>12</v>
      </c>
      <c r="D97" s="5">
        <v>1</v>
      </c>
      <c r="E97" s="5"/>
      <c r="F97" s="5" t="s">
        <v>102</v>
      </c>
      <c r="G97" s="10">
        <v>847082.03</v>
      </c>
      <c r="H97" s="10"/>
      <c r="I97" s="5">
        <v>12</v>
      </c>
      <c r="J97" s="11">
        <f t="shared" si="4"/>
        <v>70590.169166666674</v>
      </c>
    </row>
    <row r="98" spans="1:10" ht="45" customHeight="1">
      <c r="A98" s="47"/>
      <c r="B98" s="49"/>
      <c r="C98" s="4" t="s">
        <v>14</v>
      </c>
      <c r="D98" s="3">
        <v>1</v>
      </c>
      <c r="E98" s="3"/>
      <c r="F98" s="3" t="s">
        <v>103</v>
      </c>
      <c r="G98" s="9">
        <v>696451</v>
      </c>
      <c r="H98" s="9"/>
      <c r="I98" s="3">
        <v>12</v>
      </c>
      <c r="J98" s="15">
        <f t="shared" si="4"/>
        <v>58037.583333333336</v>
      </c>
    </row>
    <row r="99" spans="1:10" ht="45" customHeight="1">
      <c r="A99" s="47"/>
      <c r="B99" s="49"/>
      <c r="C99" s="4" t="s">
        <v>106</v>
      </c>
      <c r="D99" s="3">
        <v>1</v>
      </c>
      <c r="E99" s="3"/>
      <c r="F99" s="3" t="s">
        <v>104</v>
      </c>
      <c r="G99" s="9">
        <v>414201.24</v>
      </c>
      <c r="H99" s="9"/>
      <c r="I99" s="3">
        <v>12</v>
      </c>
      <c r="J99" s="15">
        <f t="shared" si="4"/>
        <v>34516.769999999997</v>
      </c>
    </row>
    <row r="100" spans="1:10" ht="45" customHeight="1" thickBot="1">
      <c r="A100" s="48"/>
      <c r="B100" s="51"/>
      <c r="C100" s="20" t="s">
        <v>10</v>
      </c>
      <c r="D100" s="7">
        <v>1</v>
      </c>
      <c r="E100" s="7"/>
      <c r="F100" s="7" t="s">
        <v>105</v>
      </c>
      <c r="G100" s="13">
        <v>612985.77</v>
      </c>
      <c r="H100" s="13"/>
      <c r="I100" s="7">
        <v>12</v>
      </c>
      <c r="J100" s="42">
        <f t="shared" si="4"/>
        <v>51082.147499999999</v>
      </c>
    </row>
    <row r="101" spans="1:10" ht="45" customHeight="1">
      <c r="A101" s="46">
        <v>15</v>
      </c>
      <c r="B101" s="50" t="s">
        <v>29</v>
      </c>
      <c r="C101" s="23" t="s">
        <v>12</v>
      </c>
      <c r="D101" s="5">
        <v>1</v>
      </c>
      <c r="E101" s="5"/>
      <c r="F101" s="5" t="s">
        <v>194</v>
      </c>
      <c r="G101" s="10">
        <v>1012235.42</v>
      </c>
      <c r="H101" s="10"/>
      <c r="I101" s="5">
        <v>12</v>
      </c>
      <c r="J101" s="11">
        <f t="shared" si="4"/>
        <v>84352.951666666675</v>
      </c>
    </row>
    <row r="102" spans="1:10" ht="45" customHeight="1">
      <c r="A102" s="47"/>
      <c r="B102" s="49"/>
      <c r="C102" s="19" t="s">
        <v>195</v>
      </c>
      <c r="D102" s="2">
        <v>1</v>
      </c>
      <c r="E102" s="2"/>
      <c r="F102" s="2" t="s">
        <v>196</v>
      </c>
      <c r="G102" s="16">
        <v>813816.07</v>
      </c>
      <c r="H102" s="16"/>
      <c r="I102" s="2">
        <v>12</v>
      </c>
      <c r="J102" s="15">
        <f t="shared" si="4"/>
        <v>67818.005833333329</v>
      </c>
    </row>
    <row r="103" spans="1:10" ht="45" customHeight="1">
      <c r="A103" s="47"/>
      <c r="B103" s="49"/>
      <c r="C103" s="19" t="s">
        <v>197</v>
      </c>
      <c r="D103" s="2">
        <v>1</v>
      </c>
      <c r="E103" s="2"/>
      <c r="F103" s="2" t="s">
        <v>198</v>
      </c>
      <c r="G103" s="16">
        <v>916821.23</v>
      </c>
      <c r="H103" s="16"/>
      <c r="I103" s="2">
        <v>12</v>
      </c>
      <c r="J103" s="15">
        <f t="shared" si="4"/>
        <v>76401.769166666665</v>
      </c>
    </row>
    <row r="104" spans="1:10" ht="45" customHeight="1">
      <c r="A104" s="47"/>
      <c r="B104" s="49"/>
      <c r="C104" s="19" t="s">
        <v>199</v>
      </c>
      <c r="D104" s="2">
        <v>1</v>
      </c>
      <c r="E104" s="2"/>
      <c r="F104" s="2" t="s">
        <v>200</v>
      </c>
      <c r="G104" s="16">
        <v>838709.51</v>
      </c>
      <c r="H104" s="16"/>
      <c r="I104" s="2">
        <v>12</v>
      </c>
      <c r="J104" s="15">
        <f t="shared" si="4"/>
        <v>69892.459166666667</v>
      </c>
    </row>
    <row r="105" spans="1:10" ht="45" customHeight="1">
      <c r="A105" s="47"/>
      <c r="B105" s="49"/>
      <c r="C105" s="19" t="s">
        <v>201</v>
      </c>
      <c r="D105" s="2">
        <v>1</v>
      </c>
      <c r="E105" s="2"/>
      <c r="F105" s="2" t="s">
        <v>202</v>
      </c>
      <c r="G105" s="16">
        <v>818811.68</v>
      </c>
      <c r="H105" s="16"/>
      <c r="I105" s="2">
        <v>12</v>
      </c>
      <c r="J105" s="15">
        <f t="shared" si="4"/>
        <v>68234.306666666671</v>
      </c>
    </row>
    <row r="106" spans="1:10" ht="45" customHeight="1">
      <c r="A106" s="47"/>
      <c r="B106" s="49"/>
      <c r="C106" s="19" t="s">
        <v>203</v>
      </c>
      <c r="D106" s="2">
        <v>1</v>
      </c>
      <c r="E106" s="2"/>
      <c r="F106" s="2" t="s">
        <v>204</v>
      </c>
      <c r="G106" s="16">
        <v>884959.52</v>
      </c>
      <c r="H106" s="16"/>
      <c r="I106" s="2">
        <v>12</v>
      </c>
      <c r="J106" s="15">
        <f t="shared" si="4"/>
        <v>73746.626666666663</v>
      </c>
    </row>
    <row r="107" spans="1:10" ht="45" customHeight="1">
      <c r="A107" s="47"/>
      <c r="B107" s="49"/>
      <c r="C107" s="19" t="s">
        <v>205</v>
      </c>
      <c r="D107" s="2">
        <v>1</v>
      </c>
      <c r="E107" s="2"/>
      <c r="F107" s="2" t="s">
        <v>206</v>
      </c>
      <c r="G107" s="16">
        <v>658014.27</v>
      </c>
      <c r="H107" s="16"/>
      <c r="I107" s="2">
        <v>12</v>
      </c>
      <c r="J107" s="15">
        <f t="shared" si="4"/>
        <v>54834.522499999999</v>
      </c>
    </row>
    <row r="108" spans="1:10" ht="45" customHeight="1" thickBot="1">
      <c r="A108" s="48"/>
      <c r="B108" s="51"/>
      <c r="C108" s="39" t="s">
        <v>10</v>
      </c>
      <c r="D108" s="40">
        <v>1</v>
      </c>
      <c r="E108" s="40"/>
      <c r="F108" s="40" t="s">
        <v>207</v>
      </c>
      <c r="G108" s="41">
        <v>904098.6</v>
      </c>
      <c r="H108" s="41"/>
      <c r="I108" s="40">
        <v>12</v>
      </c>
      <c r="J108" s="42">
        <f t="shared" si="4"/>
        <v>75341.55</v>
      </c>
    </row>
    <row r="109" spans="1:10" ht="45" customHeight="1">
      <c r="A109" s="46">
        <v>16</v>
      </c>
      <c r="B109" s="50" t="s">
        <v>30</v>
      </c>
      <c r="C109" s="23" t="s">
        <v>12</v>
      </c>
      <c r="D109" s="5">
        <v>1</v>
      </c>
      <c r="E109" s="5"/>
      <c r="F109" s="5" t="s">
        <v>214</v>
      </c>
      <c r="G109" s="10">
        <v>1044009.6</v>
      </c>
      <c r="H109" s="10"/>
      <c r="I109" s="5">
        <v>12</v>
      </c>
      <c r="J109" s="11">
        <f t="shared" si="4"/>
        <v>87000.8</v>
      </c>
    </row>
    <row r="110" spans="1:10" ht="45" customHeight="1">
      <c r="A110" s="47"/>
      <c r="B110" s="49"/>
      <c r="C110" s="19" t="s">
        <v>13</v>
      </c>
      <c r="D110" s="2">
        <v>1</v>
      </c>
      <c r="E110" s="2"/>
      <c r="F110" s="2" t="s">
        <v>215</v>
      </c>
      <c r="G110" s="16">
        <v>617263.73</v>
      </c>
      <c r="H110" s="16"/>
      <c r="I110" s="2">
        <v>12</v>
      </c>
      <c r="J110" s="15">
        <f t="shared" si="4"/>
        <v>51438.644166666665</v>
      </c>
    </row>
    <row r="111" spans="1:10" ht="45" customHeight="1">
      <c r="A111" s="47"/>
      <c r="B111" s="49"/>
      <c r="C111" s="19" t="s">
        <v>14</v>
      </c>
      <c r="D111" s="2">
        <v>1</v>
      </c>
      <c r="E111" s="2"/>
      <c r="F111" s="2" t="s">
        <v>216</v>
      </c>
      <c r="G111" s="16">
        <v>608903.47</v>
      </c>
      <c r="H111" s="16"/>
      <c r="I111" s="2">
        <v>12</v>
      </c>
      <c r="J111" s="15">
        <f t="shared" si="4"/>
        <v>50741.955833333333</v>
      </c>
    </row>
    <row r="112" spans="1:10" ht="45" customHeight="1">
      <c r="A112" s="47"/>
      <c r="B112" s="49"/>
      <c r="C112" s="19" t="s">
        <v>15</v>
      </c>
      <c r="D112" s="2">
        <v>1</v>
      </c>
      <c r="E112" s="2"/>
      <c r="F112" s="2" t="s">
        <v>217</v>
      </c>
      <c r="G112" s="16">
        <v>578156.4</v>
      </c>
      <c r="H112" s="16"/>
      <c r="I112" s="2">
        <v>12</v>
      </c>
      <c r="J112" s="15">
        <f t="shared" si="4"/>
        <v>48179.700000000004</v>
      </c>
    </row>
    <row r="113" spans="1:10" ht="45" customHeight="1" thickBot="1">
      <c r="A113" s="47"/>
      <c r="B113" s="49"/>
      <c r="C113" s="6" t="s">
        <v>10</v>
      </c>
      <c r="D113" s="27">
        <v>1</v>
      </c>
      <c r="E113" s="27"/>
      <c r="F113" s="27" t="s">
        <v>218</v>
      </c>
      <c r="G113" s="28">
        <v>563872.80000000005</v>
      </c>
      <c r="H113" s="28"/>
      <c r="I113" s="27">
        <v>12</v>
      </c>
      <c r="J113" s="18">
        <f t="shared" si="4"/>
        <v>46989.4</v>
      </c>
    </row>
    <row r="114" spans="1:10" ht="45" customHeight="1">
      <c r="A114" s="46">
        <v>17</v>
      </c>
      <c r="B114" s="50" t="s">
        <v>31</v>
      </c>
      <c r="C114" s="23" t="s">
        <v>12</v>
      </c>
      <c r="D114" s="5">
        <v>1</v>
      </c>
      <c r="E114" s="5"/>
      <c r="F114" s="5" t="s">
        <v>154</v>
      </c>
      <c r="G114" s="10">
        <v>583301.93999999994</v>
      </c>
      <c r="H114" s="10"/>
      <c r="I114" s="5">
        <v>5</v>
      </c>
      <c r="J114" s="11">
        <f t="shared" si="4"/>
        <v>116660.38799999999</v>
      </c>
    </row>
    <row r="115" spans="1:10" ht="45" customHeight="1">
      <c r="A115" s="47"/>
      <c r="B115" s="49"/>
      <c r="C115" s="4" t="s">
        <v>12</v>
      </c>
      <c r="D115" s="3">
        <v>1</v>
      </c>
      <c r="E115" s="3"/>
      <c r="F115" s="3" t="s">
        <v>298</v>
      </c>
      <c r="G115" s="9">
        <v>991353.18</v>
      </c>
      <c r="H115" s="9"/>
      <c r="I115" s="3">
        <v>7</v>
      </c>
      <c r="J115" s="12">
        <f t="shared" si="4"/>
        <v>141621.88285714286</v>
      </c>
    </row>
    <row r="116" spans="1:10" ht="45" customHeight="1">
      <c r="A116" s="47"/>
      <c r="B116" s="49"/>
      <c r="C116" s="4" t="s">
        <v>56</v>
      </c>
      <c r="D116" s="3">
        <v>1</v>
      </c>
      <c r="E116" s="3"/>
      <c r="F116" s="3" t="s">
        <v>299</v>
      </c>
      <c r="G116" s="9">
        <v>972342.56</v>
      </c>
      <c r="H116" s="9"/>
      <c r="I116" s="3">
        <v>12</v>
      </c>
      <c r="J116" s="12">
        <f t="shared" si="4"/>
        <v>81028.546666666676</v>
      </c>
    </row>
    <row r="117" spans="1:10" ht="45" customHeight="1">
      <c r="A117" s="47"/>
      <c r="B117" s="49"/>
      <c r="C117" s="4" t="s">
        <v>55</v>
      </c>
      <c r="D117" s="3">
        <v>1</v>
      </c>
      <c r="E117" s="3"/>
      <c r="F117" s="3" t="s">
        <v>300</v>
      </c>
      <c r="G117" s="9">
        <v>957022.62</v>
      </c>
      <c r="H117" s="9"/>
      <c r="I117" s="3">
        <v>12</v>
      </c>
      <c r="J117" s="12">
        <f t="shared" si="4"/>
        <v>79751.884999999995</v>
      </c>
    </row>
    <row r="118" spans="1:10" ht="45" customHeight="1">
      <c r="A118" s="47"/>
      <c r="B118" s="49"/>
      <c r="C118" s="4" t="s">
        <v>301</v>
      </c>
      <c r="D118" s="3">
        <v>1</v>
      </c>
      <c r="E118" s="3"/>
      <c r="F118" s="3" t="s">
        <v>302</v>
      </c>
      <c r="G118" s="9">
        <v>858487.26</v>
      </c>
      <c r="H118" s="9"/>
      <c r="I118" s="3">
        <v>12</v>
      </c>
      <c r="J118" s="12">
        <f t="shared" si="4"/>
        <v>71540.604999999996</v>
      </c>
    </row>
    <row r="119" spans="1:10" ht="45" customHeight="1">
      <c r="A119" s="47"/>
      <c r="B119" s="49"/>
      <c r="C119" s="4" t="s">
        <v>303</v>
      </c>
      <c r="D119" s="3">
        <v>1</v>
      </c>
      <c r="E119" s="3"/>
      <c r="F119" s="3" t="s">
        <v>304</v>
      </c>
      <c r="G119" s="9">
        <v>973343.63</v>
      </c>
      <c r="H119" s="9"/>
      <c r="I119" s="3">
        <v>12</v>
      </c>
      <c r="J119" s="12">
        <f t="shared" si="4"/>
        <v>81111.969166666662</v>
      </c>
    </row>
    <row r="120" spans="1:10" ht="45" customHeight="1">
      <c r="A120" s="47"/>
      <c r="B120" s="49"/>
      <c r="C120" s="4" t="s">
        <v>305</v>
      </c>
      <c r="D120" s="3">
        <v>1</v>
      </c>
      <c r="E120" s="3"/>
      <c r="F120" s="3" t="s">
        <v>306</v>
      </c>
      <c r="G120" s="9">
        <v>960354.89</v>
      </c>
      <c r="H120" s="9"/>
      <c r="I120" s="3">
        <v>12</v>
      </c>
      <c r="J120" s="12">
        <f t="shared" si="4"/>
        <v>80029.574166666673</v>
      </c>
    </row>
    <row r="121" spans="1:10" ht="45" customHeight="1">
      <c r="A121" s="47"/>
      <c r="B121" s="49"/>
      <c r="C121" s="4" t="s">
        <v>15</v>
      </c>
      <c r="D121" s="3">
        <v>1</v>
      </c>
      <c r="E121" s="3"/>
      <c r="F121" s="3" t="s">
        <v>307</v>
      </c>
      <c r="G121" s="9">
        <v>968461.69</v>
      </c>
      <c r="H121" s="9"/>
      <c r="I121" s="3">
        <v>12</v>
      </c>
      <c r="J121" s="12">
        <f t="shared" si="4"/>
        <v>80705.140833333324</v>
      </c>
    </row>
    <row r="122" spans="1:10" ht="45" customHeight="1" thickBot="1">
      <c r="A122" s="47"/>
      <c r="B122" s="49"/>
      <c r="C122" s="21" t="s">
        <v>10</v>
      </c>
      <c r="D122" s="14">
        <v>1</v>
      </c>
      <c r="E122" s="14"/>
      <c r="F122" s="14" t="s">
        <v>308</v>
      </c>
      <c r="G122" s="17">
        <v>1037678.88</v>
      </c>
      <c r="H122" s="17"/>
      <c r="I122" s="14">
        <v>12</v>
      </c>
      <c r="J122" s="22">
        <f t="shared" si="4"/>
        <v>86473.24</v>
      </c>
    </row>
    <row r="123" spans="1:10" ht="45" customHeight="1">
      <c r="A123" s="63">
        <v>18</v>
      </c>
      <c r="B123" s="43" t="s">
        <v>32</v>
      </c>
      <c r="C123" s="23" t="s">
        <v>12</v>
      </c>
      <c r="D123" s="5">
        <v>1</v>
      </c>
      <c r="E123" s="5"/>
      <c r="F123" s="5" t="s">
        <v>309</v>
      </c>
      <c r="G123" s="10">
        <v>1143174.3600000001</v>
      </c>
      <c r="H123" s="10"/>
      <c r="I123" s="5">
        <v>12</v>
      </c>
      <c r="J123" s="11">
        <f t="shared" si="4"/>
        <v>95264.530000000013</v>
      </c>
    </row>
    <row r="124" spans="1:10" ht="45" customHeight="1">
      <c r="A124" s="58"/>
      <c r="B124" s="44"/>
      <c r="C124" s="4" t="s">
        <v>56</v>
      </c>
      <c r="D124" s="3">
        <v>1</v>
      </c>
      <c r="E124" s="3"/>
      <c r="F124" s="3" t="s">
        <v>310</v>
      </c>
      <c r="G124" s="9">
        <v>791716.93</v>
      </c>
      <c r="H124" s="9"/>
      <c r="I124" s="3">
        <v>12</v>
      </c>
      <c r="J124" s="12">
        <f t="shared" si="4"/>
        <v>65976.410833333342</v>
      </c>
    </row>
    <row r="125" spans="1:10" ht="45" customHeight="1">
      <c r="A125" s="58"/>
      <c r="B125" s="44"/>
      <c r="C125" s="4" t="s">
        <v>311</v>
      </c>
      <c r="D125" s="3">
        <v>1</v>
      </c>
      <c r="E125" s="3"/>
      <c r="F125" s="3" t="s">
        <v>312</v>
      </c>
      <c r="G125" s="9">
        <v>706242.31</v>
      </c>
      <c r="H125" s="9"/>
      <c r="I125" s="3">
        <v>12</v>
      </c>
      <c r="J125" s="12">
        <f t="shared" si="4"/>
        <v>58853.52583333334</v>
      </c>
    </row>
    <row r="126" spans="1:10" ht="45" customHeight="1">
      <c r="A126" s="58"/>
      <c r="B126" s="44"/>
      <c r="C126" s="4" t="s">
        <v>313</v>
      </c>
      <c r="D126" s="3">
        <v>1</v>
      </c>
      <c r="E126" s="3"/>
      <c r="F126" s="3" t="s">
        <v>314</v>
      </c>
      <c r="G126" s="9">
        <v>656796.52</v>
      </c>
      <c r="H126" s="9"/>
      <c r="I126" s="3">
        <v>12</v>
      </c>
      <c r="J126" s="12">
        <f t="shared" si="4"/>
        <v>54733.043333333335</v>
      </c>
    </row>
    <row r="127" spans="1:10" ht="45" customHeight="1">
      <c r="A127" s="58"/>
      <c r="B127" s="44"/>
      <c r="C127" s="4" t="s">
        <v>315</v>
      </c>
      <c r="D127" s="3">
        <v>1</v>
      </c>
      <c r="E127" s="3"/>
      <c r="F127" s="3" t="s">
        <v>316</v>
      </c>
      <c r="G127" s="9">
        <v>890444.88</v>
      </c>
      <c r="H127" s="9"/>
      <c r="I127" s="3">
        <v>12</v>
      </c>
      <c r="J127" s="12">
        <f t="shared" si="4"/>
        <v>74203.740000000005</v>
      </c>
    </row>
    <row r="128" spans="1:10" ht="45" customHeight="1" thickBot="1">
      <c r="A128" s="64"/>
      <c r="B128" s="45"/>
      <c r="C128" s="20" t="s">
        <v>10</v>
      </c>
      <c r="D128" s="7">
        <v>1</v>
      </c>
      <c r="E128" s="7"/>
      <c r="F128" s="7" t="s">
        <v>317</v>
      </c>
      <c r="G128" s="13">
        <v>1110422.6399999999</v>
      </c>
      <c r="H128" s="13"/>
      <c r="I128" s="7">
        <v>12</v>
      </c>
      <c r="J128" s="8">
        <f t="shared" si="4"/>
        <v>92535.219999999987</v>
      </c>
    </row>
    <row r="129" spans="1:10" ht="45" customHeight="1">
      <c r="A129" s="47">
        <v>19</v>
      </c>
      <c r="B129" s="49" t="s">
        <v>33</v>
      </c>
      <c r="C129" s="19" t="s">
        <v>12</v>
      </c>
      <c r="D129" s="2">
        <v>1</v>
      </c>
      <c r="E129" s="2"/>
      <c r="F129" s="2" t="s">
        <v>84</v>
      </c>
      <c r="G129" s="16">
        <v>1492635.32</v>
      </c>
      <c r="H129" s="16"/>
      <c r="I129" s="2">
        <v>12</v>
      </c>
      <c r="J129" s="15">
        <f t="shared" si="4"/>
        <v>124386.27666666667</v>
      </c>
    </row>
    <row r="130" spans="1:10" ht="45" customHeight="1">
      <c r="A130" s="47"/>
      <c r="B130" s="49"/>
      <c r="C130" s="4" t="s">
        <v>85</v>
      </c>
      <c r="D130" s="3">
        <v>1</v>
      </c>
      <c r="E130" s="3"/>
      <c r="F130" s="3" t="s">
        <v>86</v>
      </c>
      <c r="G130" s="9">
        <v>1352147.81</v>
      </c>
      <c r="H130" s="9"/>
      <c r="I130" s="3">
        <v>12</v>
      </c>
      <c r="J130" s="15">
        <f t="shared" si="4"/>
        <v>112678.98416666668</v>
      </c>
    </row>
    <row r="131" spans="1:10" ht="45" customHeight="1">
      <c r="A131" s="47"/>
      <c r="B131" s="49"/>
      <c r="C131" s="4" t="s">
        <v>13</v>
      </c>
      <c r="D131" s="3">
        <v>1</v>
      </c>
      <c r="E131" s="3"/>
      <c r="F131" s="3" t="s">
        <v>87</v>
      </c>
      <c r="G131" s="9">
        <v>590410.57999999996</v>
      </c>
      <c r="H131" s="9"/>
      <c r="I131" s="3">
        <v>8</v>
      </c>
      <c r="J131" s="15">
        <f t="shared" si="4"/>
        <v>73801.322499999995</v>
      </c>
    </row>
    <row r="132" spans="1:10" ht="45" customHeight="1">
      <c r="A132" s="47"/>
      <c r="B132" s="49"/>
      <c r="C132" s="4" t="s">
        <v>13</v>
      </c>
      <c r="D132" s="3">
        <v>1</v>
      </c>
      <c r="E132" s="3"/>
      <c r="F132" s="3" t="s">
        <v>88</v>
      </c>
      <c r="G132" s="9">
        <v>243498.52</v>
      </c>
      <c r="H132" s="9"/>
      <c r="I132" s="3">
        <v>4</v>
      </c>
      <c r="J132" s="15">
        <f t="shared" si="4"/>
        <v>60874.63</v>
      </c>
    </row>
    <row r="133" spans="1:10" ht="45" customHeight="1">
      <c r="A133" s="47"/>
      <c r="B133" s="49"/>
      <c r="C133" s="4" t="s">
        <v>14</v>
      </c>
      <c r="D133" s="3">
        <v>1</v>
      </c>
      <c r="E133" s="3"/>
      <c r="F133" s="3" t="s">
        <v>89</v>
      </c>
      <c r="G133" s="9">
        <v>1228542.58</v>
      </c>
      <c r="H133" s="9"/>
      <c r="I133" s="3">
        <v>12</v>
      </c>
      <c r="J133" s="15">
        <f t="shared" si="4"/>
        <v>102378.54833333334</v>
      </c>
    </row>
    <row r="134" spans="1:10" ht="45" customHeight="1">
      <c r="A134" s="47"/>
      <c r="B134" s="49"/>
      <c r="C134" s="4" t="s">
        <v>15</v>
      </c>
      <c r="D134" s="3">
        <v>1</v>
      </c>
      <c r="E134" s="3"/>
      <c r="F134" s="3" t="s">
        <v>90</v>
      </c>
      <c r="G134" s="9">
        <v>607465.87</v>
      </c>
      <c r="H134" s="9"/>
      <c r="I134" s="3">
        <v>8</v>
      </c>
      <c r="J134" s="15">
        <f t="shared" si="4"/>
        <v>75933.233749999999</v>
      </c>
    </row>
    <row r="135" spans="1:10" ht="45" customHeight="1">
      <c r="A135" s="47"/>
      <c r="B135" s="49"/>
      <c r="C135" s="4" t="s">
        <v>15</v>
      </c>
      <c r="D135" s="3">
        <v>1</v>
      </c>
      <c r="E135" s="3"/>
      <c r="F135" s="3" t="s">
        <v>91</v>
      </c>
      <c r="G135" s="9">
        <v>329810.87</v>
      </c>
      <c r="H135" s="9"/>
      <c r="I135" s="3">
        <v>4</v>
      </c>
      <c r="J135" s="15">
        <f t="shared" si="4"/>
        <v>82452.717499999999</v>
      </c>
    </row>
    <row r="136" spans="1:10" ht="45" customHeight="1">
      <c r="A136" s="47"/>
      <c r="B136" s="49"/>
      <c r="C136" s="4" t="s">
        <v>252</v>
      </c>
      <c r="D136" s="3">
        <v>1</v>
      </c>
      <c r="E136" s="3"/>
      <c r="F136" s="3" t="s">
        <v>92</v>
      </c>
      <c r="G136" s="9">
        <v>941025.5</v>
      </c>
      <c r="H136" s="9"/>
      <c r="I136" s="3">
        <v>10</v>
      </c>
      <c r="J136" s="15">
        <f t="shared" si="4"/>
        <v>94102.55</v>
      </c>
    </row>
    <row r="137" spans="1:10" ht="45" customHeight="1">
      <c r="A137" s="47"/>
      <c r="B137" s="49"/>
      <c r="C137" s="4" t="s">
        <v>93</v>
      </c>
      <c r="D137" s="3">
        <v>1</v>
      </c>
      <c r="E137" s="3"/>
      <c r="F137" s="3" t="s">
        <v>94</v>
      </c>
      <c r="G137" s="9">
        <v>662398.54</v>
      </c>
      <c r="H137" s="9"/>
      <c r="I137" s="3">
        <v>9</v>
      </c>
      <c r="J137" s="15">
        <f t="shared" si="4"/>
        <v>73599.837777777779</v>
      </c>
    </row>
    <row r="138" spans="1:10" ht="45" customHeight="1">
      <c r="A138" s="47"/>
      <c r="B138" s="49"/>
      <c r="C138" s="4" t="s">
        <v>93</v>
      </c>
      <c r="D138" s="3">
        <v>1</v>
      </c>
      <c r="E138" s="3"/>
      <c r="F138" s="3" t="s">
        <v>318</v>
      </c>
      <c r="G138" s="9">
        <v>189498.39</v>
      </c>
      <c r="H138" s="9"/>
      <c r="I138" s="3">
        <v>3</v>
      </c>
      <c r="J138" s="15">
        <f t="shared" si="4"/>
        <v>63166.130000000005</v>
      </c>
    </row>
    <row r="139" spans="1:10" ht="45" customHeight="1" thickBot="1">
      <c r="A139" s="47"/>
      <c r="B139" s="49"/>
      <c r="C139" s="21" t="s">
        <v>10</v>
      </c>
      <c r="D139" s="14">
        <v>1</v>
      </c>
      <c r="E139" s="14"/>
      <c r="F139" s="14" t="s">
        <v>95</v>
      </c>
      <c r="G139" s="17">
        <v>1106982.1100000001</v>
      </c>
      <c r="H139" s="17"/>
      <c r="I139" s="14">
        <v>12</v>
      </c>
      <c r="J139" s="18">
        <f t="shared" si="4"/>
        <v>92248.50916666667</v>
      </c>
    </row>
    <row r="140" spans="1:10" ht="45" customHeight="1">
      <c r="A140" s="46">
        <v>20</v>
      </c>
      <c r="B140" s="50" t="s">
        <v>34</v>
      </c>
      <c r="C140" s="23" t="s">
        <v>12</v>
      </c>
      <c r="D140" s="5">
        <v>1</v>
      </c>
      <c r="E140" s="5"/>
      <c r="F140" s="5" t="s">
        <v>253</v>
      </c>
      <c r="G140" s="10">
        <v>1385703.46</v>
      </c>
      <c r="H140" s="10"/>
      <c r="I140" s="5">
        <v>12</v>
      </c>
      <c r="J140" s="11">
        <f>G140/I140</f>
        <v>115475.28833333333</v>
      </c>
    </row>
    <row r="141" spans="1:10" ht="45" customHeight="1">
      <c r="A141" s="47"/>
      <c r="B141" s="49"/>
      <c r="C141" s="4" t="s">
        <v>13</v>
      </c>
      <c r="D141" s="3">
        <v>1</v>
      </c>
      <c r="E141" s="3"/>
      <c r="F141" s="3" t="s">
        <v>254</v>
      </c>
      <c r="G141" s="9">
        <v>693679.09</v>
      </c>
      <c r="H141" s="9"/>
      <c r="I141" s="3">
        <v>12</v>
      </c>
      <c r="J141" s="12">
        <f>G141/I141</f>
        <v>57806.590833333328</v>
      </c>
    </row>
    <row r="142" spans="1:10" ht="45" customHeight="1">
      <c r="A142" s="47"/>
      <c r="B142" s="49"/>
      <c r="C142" s="4" t="s">
        <v>255</v>
      </c>
      <c r="D142" s="3">
        <v>1</v>
      </c>
      <c r="E142" s="3"/>
      <c r="F142" s="3" t="s">
        <v>256</v>
      </c>
      <c r="G142" s="9">
        <v>856887.18</v>
      </c>
      <c r="H142" s="9"/>
      <c r="I142" s="3">
        <v>12</v>
      </c>
      <c r="J142" s="12">
        <f t="shared" si="4"/>
        <v>71407.264999999999</v>
      </c>
    </row>
    <row r="143" spans="1:10" ht="45" customHeight="1">
      <c r="A143" s="47"/>
      <c r="B143" s="49"/>
      <c r="C143" s="4" t="s">
        <v>14</v>
      </c>
      <c r="D143" s="3">
        <v>1</v>
      </c>
      <c r="E143" s="3"/>
      <c r="F143" s="3" t="s">
        <v>257</v>
      </c>
      <c r="G143" s="9">
        <v>824295.33</v>
      </c>
      <c r="H143" s="9"/>
      <c r="I143" s="3">
        <v>12</v>
      </c>
      <c r="J143" s="12">
        <f t="shared" si="4"/>
        <v>68691.277499999997</v>
      </c>
    </row>
    <row r="144" spans="1:10" ht="45" customHeight="1">
      <c r="A144" s="47"/>
      <c r="B144" s="49"/>
      <c r="C144" s="4" t="s">
        <v>15</v>
      </c>
      <c r="D144" s="3">
        <v>1</v>
      </c>
      <c r="E144" s="3"/>
      <c r="F144" s="3" t="s">
        <v>258</v>
      </c>
      <c r="G144" s="9">
        <v>700108.41</v>
      </c>
      <c r="H144" s="9"/>
      <c r="I144" s="3">
        <v>12</v>
      </c>
      <c r="J144" s="12">
        <f t="shared" si="4"/>
        <v>58342.3675</v>
      </c>
    </row>
    <row r="145" spans="1:10" ht="45" customHeight="1">
      <c r="A145" s="47"/>
      <c r="B145" s="49"/>
      <c r="C145" s="4" t="s">
        <v>259</v>
      </c>
      <c r="D145" s="3">
        <v>1</v>
      </c>
      <c r="E145" s="3"/>
      <c r="F145" s="3" t="s">
        <v>260</v>
      </c>
      <c r="G145" s="9">
        <v>709524.25</v>
      </c>
      <c r="H145" s="9"/>
      <c r="I145" s="3">
        <v>12</v>
      </c>
      <c r="J145" s="12">
        <f t="shared" si="4"/>
        <v>59127.020833333336</v>
      </c>
    </row>
    <row r="146" spans="1:10" ht="45" customHeight="1" thickBot="1">
      <c r="A146" s="47"/>
      <c r="B146" s="49"/>
      <c r="C146" s="21" t="s">
        <v>10</v>
      </c>
      <c r="D146" s="14">
        <v>1</v>
      </c>
      <c r="E146" s="14"/>
      <c r="F146" s="14" t="s">
        <v>261</v>
      </c>
      <c r="G146" s="17">
        <v>795524.65</v>
      </c>
      <c r="H146" s="17"/>
      <c r="I146" s="14">
        <v>12</v>
      </c>
      <c r="J146" s="22">
        <f t="shared" si="4"/>
        <v>66293.72083333334</v>
      </c>
    </row>
    <row r="147" spans="1:10" ht="45" customHeight="1">
      <c r="A147" s="46">
        <v>21</v>
      </c>
      <c r="B147" s="50" t="s">
        <v>35</v>
      </c>
      <c r="C147" s="23" t="s">
        <v>12</v>
      </c>
      <c r="D147" s="5">
        <v>1</v>
      </c>
      <c r="E147" s="5"/>
      <c r="F147" s="5" t="s">
        <v>262</v>
      </c>
      <c r="G147" s="10">
        <v>1350760.36</v>
      </c>
      <c r="H147" s="10"/>
      <c r="I147" s="5">
        <v>12</v>
      </c>
      <c r="J147" s="11">
        <f t="shared" si="4"/>
        <v>112563.36333333334</v>
      </c>
    </row>
    <row r="148" spans="1:10" ht="45" customHeight="1">
      <c r="A148" s="47"/>
      <c r="B148" s="49"/>
      <c r="C148" s="4" t="s">
        <v>55</v>
      </c>
      <c r="D148" s="3">
        <v>1</v>
      </c>
      <c r="E148" s="3"/>
      <c r="F148" s="3" t="s">
        <v>263</v>
      </c>
      <c r="G148" s="9">
        <v>913051.75</v>
      </c>
      <c r="H148" s="9"/>
      <c r="I148" s="3">
        <v>12</v>
      </c>
      <c r="J148" s="12">
        <f t="shared" si="4"/>
        <v>76087.645833333328</v>
      </c>
    </row>
    <row r="149" spans="1:10" ht="45" customHeight="1">
      <c r="A149" s="47"/>
      <c r="B149" s="49"/>
      <c r="C149" s="4" t="s">
        <v>56</v>
      </c>
      <c r="D149" s="3">
        <v>1</v>
      </c>
      <c r="E149" s="3"/>
      <c r="F149" s="3" t="s">
        <v>264</v>
      </c>
      <c r="G149" s="9">
        <v>1067204.02</v>
      </c>
      <c r="H149" s="9"/>
      <c r="I149" s="3">
        <v>12</v>
      </c>
      <c r="J149" s="12">
        <f t="shared" si="4"/>
        <v>88933.668333333335</v>
      </c>
    </row>
    <row r="150" spans="1:10" ht="45" customHeight="1">
      <c r="A150" s="47"/>
      <c r="B150" s="49"/>
      <c r="C150" s="4" t="s">
        <v>15</v>
      </c>
      <c r="D150" s="3">
        <v>1</v>
      </c>
      <c r="E150" s="3"/>
      <c r="F150" s="3" t="s">
        <v>265</v>
      </c>
      <c r="G150" s="9">
        <v>893005.93</v>
      </c>
      <c r="H150" s="9"/>
      <c r="I150" s="3">
        <v>12</v>
      </c>
      <c r="J150" s="12">
        <f t="shared" si="4"/>
        <v>74417.160833333342</v>
      </c>
    </row>
    <row r="151" spans="1:10" ht="45" customHeight="1" thickBot="1">
      <c r="A151" s="48"/>
      <c r="B151" s="51"/>
      <c r="C151" s="20" t="s">
        <v>10</v>
      </c>
      <c r="D151" s="7">
        <v>0.9</v>
      </c>
      <c r="E151" s="7"/>
      <c r="F151" s="7" t="s">
        <v>266</v>
      </c>
      <c r="G151" s="13">
        <v>737758.95</v>
      </c>
      <c r="H151" s="13"/>
      <c r="I151" s="7">
        <v>11</v>
      </c>
      <c r="J151" s="8">
        <f>G151/I151</f>
        <v>67068.995454545453</v>
      </c>
    </row>
    <row r="152" spans="1:10" ht="45" customHeight="1">
      <c r="A152" s="57">
        <v>22</v>
      </c>
      <c r="B152" s="52" t="s">
        <v>36</v>
      </c>
      <c r="C152" s="19" t="s">
        <v>12</v>
      </c>
      <c r="D152" s="2">
        <v>1</v>
      </c>
      <c r="E152" s="24"/>
      <c r="F152" s="2" t="s">
        <v>65</v>
      </c>
      <c r="G152" s="16">
        <v>1021337.16</v>
      </c>
      <c r="H152" s="16"/>
      <c r="I152" s="2">
        <v>12</v>
      </c>
      <c r="J152" s="15">
        <f t="shared" si="4"/>
        <v>85111.430000000008</v>
      </c>
    </row>
    <row r="153" spans="1:10" ht="45" customHeight="1">
      <c r="A153" s="58"/>
      <c r="B153" s="44"/>
      <c r="C153" s="4" t="s">
        <v>13</v>
      </c>
      <c r="D153" s="3">
        <v>1</v>
      </c>
      <c r="E153" s="25"/>
      <c r="F153" s="3" t="s">
        <v>66</v>
      </c>
      <c r="G153" s="9">
        <v>607381.02</v>
      </c>
      <c r="H153" s="9"/>
      <c r="I153" s="3">
        <v>12</v>
      </c>
      <c r="J153" s="15">
        <f>G153/I153</f>
        <v>50615.084999999999</v>
      </c>
    </row>
    <row r="154" spans="1:10" ht="45" customHeight="1">
      <c r="A154" s="58"/>
      <c r="B154" s="44"/>
      <c r="C154" s="4" t="s">
        <v>305</v>
      </c>
      <c r="D154" s="3">
        <v>1</v>
      </c>
      <c r="E154" s="25"/>
      <c r="F154" s="3" t="s">
        <v>67</v>
      </c>
      <c r="G154" s="9">
        <v>924239.73</v>
      </c>
      <c r="H154" s="9"/>
      <c r="I154" s="3">
        <v>12</v>
      </c>
      <c r="J154" s="15">
        <f t="shared" si="4"/>
        <v>77019.977499999994</v>
      </c>
    </row>
    <row r="155" spans="1:10" ht="45" customHeight="1">
      <c r="A155" s="58"/>
      <c r="B155" s="44"/>
      <c r="C155" s="4" t="s">
        <v>56</v>
      </c>
      <c r="D155" s="3">
        <v>1</v>
      </c>
      <c r="E155" s="25"/>
      <c r="F155" s="3" t="s">
        <v>68</v>
      </c>
      <c r="G155" s="9">
        <v>903170.71</v>
      </c>
      <c r="H155" s="9"/>
      <c r="I155" s="3">
        <v>12</v>
      </c>
      <c r="J155" s="15">
        <f>G155/I155</f>
        <v>75264.22583333333</v>
      </c>
    </row>
    <row r="156" spans="1:10" ht="45" customHeight="1" thickBot="1">
      <c r="A156" s="59"/>
      <c r="B156" s="56"/>
      <c r="C156" s="21" t="s">
        <v>10</v>
      </c>
      <c r="D156" s="14">
        <v>1</v>
      </c>
      <c r="E156" s="29"/>
      <c r="F156" s="14" t="s">
        <v>69</v>
      </c>
      <c r="G156" s="17">
        <v>786110.28</v>
      </c>
      <c r="H156" s="17"/>
      <c r="I156" s="14">
        <v>12</v>
      </c>
      <c r="J156" s="18">
        <f t="shared" si="4"/>
        <v>65509.19</v>
      </c>
    </row>
    <row r="157" spans="1:10" ht="45" customHeight="1">
      <c r="A157" s="63">
        <v>23</v>
      </c>
      <c r="B157" s="43" t="s">
        <v>37</v>
      </c>
      <c r="C157" s="23" t="s">
        <v>12</v>
      </c>
      <c r="D157" s="5">
        <v>1</v>
      </c>
      <c r="E157" s="5"/>
      <c r="F157" s="5" t="s">
        <v>371</v>
      </c>
      <c r="G157" s="10">
        <v>1144990.6299999999</v>
      </c>
      <c r="H157" s="10"/>
      <c r="I157" s="5">
        <v>12</v>
      </c>
      <c r="J157" s="11">
        <f t="shared" si="4"/>
        <v>95415.885833333319</v>
      </c>
    </row>
    <row r="158" spans="1:10" ht="45" customHeight="1">
      <c r="A158" s="58"/>
      <c r="B158" s="44"/>
      <c r="C158" s="4" t="s">
        <v>13</v>
      </c>
      <c r="D158" s="3">
        <v>1</v>
      </c>
      <c r="E158" s="3"/>
      <c r="F158" s="3" t="s">
        <v>372</v>
      </c>
      <c r="G158" s="9">
        <v>706005.97</v>
      </c>
      <c r="H158" s="9"/>
      <c r="I158" s="3">
        <v>12</v>
      </c>
      <c r="J158" s="12">
        <f t="shared" si="4"/>
        <v>58833.830833333333</v>
      </c>
    </row>
    <row r="159" spans="1:10" ht="45" customHeight="1">
      <c r="A159" s="58"/>
      <c r="B159" s="44"/>
      <c r="C159" s="4" t="s">
        <v>14</v>
      </c>
      <c r="D159" s="3">
        <v>1</v>
      </c>
      <c r="E159" s="3"/>
      <c r="F159" s="3" t="s">
        <v>373</v>
      </c>
      <c r="G159" s="9">
        <v>698586.8</v>
      </c>
      <c r="H159" s="9"/>
      <c r="I159" s="3">
        <v>12</v>
      </c>
      <c r="J159" s="12">
        <f t="shared" si="4"/>
        <v>58215.566666666673</v>
      </c>
    </row>
    <row r="160" spans="1:10" ht="45" customHeight="1">
      <c r="A160" s="58"/>
      <c r="B160" s="44"/>
      <c r="C160" s="4" t="s">
        <v>56</v>
      </c>
      <c r="D160" s="3">
        <v>1</v>
      </c>
      <c r="E160" s="3"/>
      <c r="F160" s="3" t="s">
        <v>374</v>
      </c>
      <c r="G160" s="9">
        <v>157841.24</v>
      </c>
      <c r="H160" s="9"/>
      <c r="I160" s="3">
        <v>3</v>
      </c>
      <c r="J160" s="12">
        <f t="shared" si="4"/>
        <v>52613.746666666666</v>
      </c>
    </row>
    <row r="161" spans="1:10" ht="45" customHeight="1">
      <c r="A161" s="58"/>
      <c r="B161" s="44"/>
      <c r="C161" s="4" t="s">
        <v>56</v>
      </c>
      <c r="D161" s="3">
        <v>1</v>
      </c>
      <c r="E161" s="3"/>
      <c r="F161" s="3" t="s">
        <v>375</v>
      </c>
      <c r="G161" s="9">
        <v>534649.03</v>
      </c>
      <c r="H161" s="9"/>
      <c r="I161" s="3">
        <v>8</v>
      </c>
      <c r="J161" s="12">
        <f t="shared" si="4"/>
        <v>66831.128750000003</v>
      </c>
    </row>
    <row r="162" spans="1:10" ht="45" customHeight="1">
      <c r="A162" s="58"/>
      <c r="B162" s="44"/>
      <c r="C162" s="4" t="s">
        <v>106</v>
      </c>
      <c r="D162" s="3">
        <v>1</v>
      </c>
      <c r="E162" s="3"/>
      <c r="F162" s="3" t="s">
        <v>376</v>
      </c>
      <c r="G162" s="9">
        <v>438910.34</v>
      </c>
      <c r="H162" s="9"/>
      <c r="I162" s="3">
        <v>6</v>
      </c>
      <c r="J162" s="12">
        <f t="shared" si="4"/>
        <v>73151.723333333342</v>
      </c>
    </row>
    <row r="163" spans="1:10" ht="45" customHeight="1">
      <c r="A163" s="58"/>
      <c r="B163" s="44"/>
      <c r="C163" s="4" t="s">
        <v>169</v>
      </c>
      <c r="D163" s="3">
        <v>1</v>
      </c>
      <c r="E163" s="3"/>
      <c r="F163" s="3" t="s">
        <v>377</v>
      </c>
      <c r="G163" s="9">
        <v>172397.69</v>
      </c>
      <c r="H163" s="9"/>
      <c r="I163" s="3">
        <v>4</v>
      </c>
      <c r="J163" s="12">
        <f t="shared" si="4"/>
        <v>43099.422500000001</v>
      </c>
    </row>
    <row r="164" spans="1:10" ht="45" customHeight="1">
      <c r="A164" s="58"/>
      <c r="B164" s="44"/>
      <c r="C164" s="4" t="s">
        <v>15</v>
      </c>
      <c r="D164" s="3">
        <v>1</v>
      </c>
      <c r="E164" s="3"/>
      <c r="F164" s="3" t="s">
        <v>378</v>
      </c>
      <c r="G164" s="9">
        <v>789399.91</v>
      </c>
      <c r="H164" s="9"/>
      <c r="I164" s="3">
        <v>12</v>
      </c>
      <c r="J164" s="12">
        <f t="shared" si="4"/>
        <v>65783.325833333336</v>
      </c>
    </row>
    <row r="165" spans="1:10" ht="45" customHeight="1" thickBot="1">
      <c r="A165" s="64"/>
      <c r="B165" s="45"/>
      <c r="C165" s="20" t="s">
        <v>10</v>
      </c>
      <c r="D165" s="7">
        <v>1</v>
      </c>
      <c r="E165" s="7"/>
      <c r="F165" s="7" t="s">
        <v>379</v>
      </c>
      <c r="G165" s="13">
        <v>996007.14</v>
      </c>
      <c r="H165" s="13"/>
      <c r="I165" s="7">
        <v>12</v>
      </c>
      <c r="J165" s="8">
        <f t="shared" si="4"/>
        <v>83000.595000000001</v>
      </c>
    </row>
    <row r="166" spans="1:10" ht="45" customHeight="1">
      <c r="A166" s="57">
        <v>24</v>
      </c>
      <c r="B166" s="52" t="s">
        <v>38</v>
      </c>
      <c r="C166" s="19" t="s">
        <v>70</v>
      </c>
      <c r="D166" s="2">
        <v>1</v>
      </c>
      <c r="E166" s="24"/>
      <c r="F166" s="2" t="s">
        <v>319</v>
      </c>
      <c r="G166" s="16">
        <v>1178902.8</v>
      </c>
      <c r="H166" s="16"/>
      <c r="I166" s="2">
        <v>12</v>
      </c>
      <c r="J166" s="15">
        <f t="shared" si="4"/>
        <v>98241.900000000009</v>
      </c>
    </row>
    <row r="167" spans="1:10" ht="45" customHeight="1">
      <c r="A167" s="58"/>
      <c r="B167" s="44"/>
      <c r="C167" s="4" t="s">
        <v>320</v>
      </c>
      <c r="D167" s="3">
        <v>1</v>
      </c>
      <c r="E167" s="25"/>
      <c r="F167" s="3" t="s">
        <v>325</v>
      </c>
      <c r="G167" s="9">
        <v>648004.53</v>
      </c>
      <c r="H167" s="9"/>
      <c r="I167" s="3">
        <v>12</v>
      </c>
      <c r="J167" s="12">
        <f t="shared" si="4"/>
        <v>54000.377500000002</v>
      </c>
    </row>
    <row r="168" spans="1:10" ht="45" customHeight="1">
      <c r="A168" s="58"/>
      <c r="B168" s="44"/>
      <c r="C168" s="4" t="s">
        <v>321</v>
      </c>
      <c r="D168" s="3">
        <v>1</v>
      </c>
      <c r="E168" s="25"/>
      <c r="F168" s="3" t="s">
        <v>322</v>
      </c>
      <c r="G168" s="9">
        <v>694201.29</v>
      </c>
      <c r="H168" s="9"/>
      <c r="I168" s="3">
        <v>12</v>
      </c>
      <c r="J168" s="12">
        <f t="shared" si="4"/>
        <v>57850.107500000006</v>
      </c>
    </row>
    <row r="169" spans="1:10" ht="45" customHeight="1">
      <c r="A169" s="58"/>
      <c r="B169" s="44"/>
      <c r="C169" s="4" t="s">
        <v>323</v>
      </c>
      <c r="D169" s="3">
        <v>1</v>
      </c>
      <c r="E169" s="25"/>
      <c r="F169" s="3" t="s">
        <v>330</v>
      </c>
      <c r="G169" s="9">
        <v>659761.79</v>
      </c>
      <c r="H169" s="9"/>
      <c r="I169" s="3">
        <v>11</v>
      </c>
      <c r="J169" s="12">
        <f t="shared" si="4"/>
        <v>59978.344545454551</v>
      </c>
    </row>
    <row r="170" spans="1:10" ht="45" customHeight="1">
      <c r="A170" s="58"/>
      <c r="B170" s="44"/>
      <c r="C170" s="4" t="s">
        <v>324</v>
      </c>
      <c r="D170" s="3"/>
      <c r="E170" s="25"/>
      <c r="F170" s="3" t="s">
        <v>329</v>
      </c>
      <c r="G170" s="9">
        <v>285076.44</v>
      </c>
      <c r="H170" s="9"/>
      <c r="I170" s="3">
        <v>5.5</v>
      </c>
      <c r="J170" s="12">
        <f t="shared" si="4"/>
        <v>51832.08</v>
      </c>
    </row>
    <row r="171" spans="1:10" ht="45" customHeight="1">
      <c r="A171" s="58"/>
      <c r="B171" s="44"/>
      <c r="C171" s="4" t="s">
        <v>324</v>
      </c>
      <c r="D171" s="3"/>
      <c r="E171" s="25"/>
      <c r="F171" s="3" t="s">
        <v>328</v>
      </c>
      <c r="G171" s="9">
        <v>136662.85</v>
      </c>
      <c r="H171" s="9"/>
      <c r="I171" s="3">
        <v>3</v>
      </c>
      <c r="J171" s="12">
        <f t="shared" si="4"/>
        <v>45554.283333333333</v>
      </c>
    </row>
    <row r="172" spans="1:10" ht="45" customHeight="1">
      <c r="A172" s="58"/>
      <c r="B172" s="44"/>
      <c r="C172" s="4" t="s">
        <v>324</v>
      </c>
      <c r="D172" s="3"/>
      <c r="E172" s="25"/>
      <c r="F172" s="3" t="s">
        <v>327</v>
      </c>
      <c r="G172" s="9">
        <v>97219.75</v>
      </c>
      <c r="H172" s="9"/>
      <c r="I172" s="3">
        <v>3</v>
      </c>
      <c r="J172" s="12">
        <f t="shared" si="4"/>
        <v>32406.583333333332</v>
      </c>
    </row>
    <row r="173" spans="1:10" ht="45" customHeight="1" thickBot="1">
      <c r="A173" s="64"/>
      <c r="B173" s="45"/>
      <c r="C173" s="20" t="s">
        <v>75</v>
      </c>
      <c r="D173" s="7">
        <v>1</v>
      </c>
      <c r="E173" s="26"/>
      <c r="F173" s="7" t="s">
        <v>326</v>
      </c>
      <c r="G173" s="13">
        <v>537324.94999999995</v>
      </c>
      <c r="H173" s="13"/>
      <c r="I173" s="7">
        <v>12</v>
      </c>
      <c r="J173" s="8">
        <f t="shared" si="4"/>
        <v>44777.079166666663</v>
      </c>
    </row>
    <row r="174" spans="1:10" ht="45" customHeight="1">
      <c r="A174" s="47">
        <v>25</v>
      </c>
      <c r="B174" s="49" t="s">
        <v>179</v>
      </c>
      <c r="C174" s="19" t="s">
        <v>12</v>
      </c>
      <c r="D174" s="2">
        <v>1</v>
      </c>
      <c r="E174" s="2"/>
      <c r="F174" s="2" t="s">
        <v>180</v>
      </c>
      <c r="G174" s="16">
        <v>1193022</v>
      </c>
      <c r="H174" s="16"/>
      <c r="I174" s="2">
        <v>12</v>
      </c>
      <c r="J174" s="15">
        <f t="shared" ref="J174:J180" si="5">G174/I174</f>
        <v>99418.5</v>
      </c>
    </row>
    <row r="175" spans="1:10" ht="45" customHeight="1">
      <c r="A175" s="47"/>
      <c r="B175" s="49"/>
      <c r="C175" s="4" t="s">
        <v>13</v>
      </c>
      <c r="D175" s="3">
        <v>1</v>
      </c>
      <c r="E175" s="3"/>
      <c r="F175" s="3" t="s">
        <v>181</v>
      </c>
      <c r="G175" s="9">
        <v>663539</v>
      </c>
      <c r="H175" s="9"/>
      <c r="I175" s="3">
        <v>12</v>
      </c>
      <c r="J175" s="15">
        <f t="shared" si="5"/>
        <v>55294.916666666664</v>
      </c>
    </row>
    <row r="176" spans="1:10" ht="45" customHeight="1">
      <c r="A176" s="47"/>
      <c r="B176" s="49"/>
      <c r="C176" s="4" t="s">
        <v>182</v>
      </c>
      <c r="D176" s="3">
        <v>1</v>
      </c>
      <c r="E176" s="3"/>
      <c r="F176" s="3" t="s">
        <v>187</v>
      </c>
      <c r="G176" s="9">
        <v>388240</v>
      </c>
      <c r="H176" s="9"/>
      <c r="I176" s="3">
        <v>8</v>
      </c>
      <c r="J176" s="15">
        <f t="shared" si="5"/>
        <v>48530</v>
      </c>
    </row>
    <row r="177" spans="1:10" ht="45" customHeight="1">
      <c r="A177" s="47"/>
      <c r="B177" s="49"/>
      <c r="C177" s="4" t="s">
        <v>182</v>
      </c>
      <c r="D177" s="3">
        <v>1</v>
      </c>
      <c r="E177" s="3"/>
      <c r="F177" s="3" t="s">
        <v>186</v>
      </c>
      <c r="G177" s="9">
        <v>219764</v>
      </c>
      <c r="H177" s="9"/>
      <c r="I177" s="3">
        <v>4</v>
      </c>
      <c r="J177" s="15">
        <f t="shared" si="5"/>
        <v>54941</v>
      </c>
    </row>
    <row r="178" spans="1:10" ht="45" customHeight="1">
      <c r="A178" s="47"/>
      <c r="B178" s="49"/>
      <c r="C178" s="4" t="s">
        <v>14</v>
      </c>
      <c r="D178" s="3">
        <v>1</v>
      </c>
      <c r="E178" s="3"/>
      <c r="F178" s="3" t="s">
        <v>183</v>
      </c>
      <c r="G178" s="9">
        <v>776978</v>
      </c>
      <c r="H178" s="9"/>
      <c r="I178" s="3">
        <v>12</v>
      </c>
      <c r="J178" s="15">
        <f t="shared" si="5"/>
        <v>64748.166666666664</v>
      </c>
    </row>
    <row r="179" spans="1:10" ht="45" customHeight="1">
      <c r="A179" s="47"/>
      <c r="B179" s="49"/>
      <c r="C179" s="4" t="s">
        <v>15</v>
      </c>
      <c r="D179" s="3">
        <v>1</v>
      </c>
      <c r="E179" s="3"/>
      <c r="F179" s="3" t="s">
        <v>184</v>
      </c>
      <c r="G179" s="9">
        <v>704674</v>
      </c>
      <c r="H179" s="9"/>
      <c r="I179" s="3">
        <v>12</v>
      </c>
      <c r="J179" s="15">
        <f t="shared" si="5"/>
        <v>58722.833333333336</v>
      </c>
    </row>
    <row r="180" spans="1:10" ht="45" customHeight="1" thickBot="1">
      <c r="A180" s="48"/>
      <c r="B180" s="51"/>
      <c r="C180" s="20" t="s">
        <v>10</v>
      </c>
      <c r="D180" s="7">
        <v>1</v>
      </c>
      <c r="E180" s="7"/>
      <c r="F180" s="7" t="s">
        <v>185</v>
      </c>
      <c r="G180" s="13">
        <v>786539</v>
      </c>
      <c r="H180" s="13"/>
      <c r="I180" s="7">
        <v>12</v>
      </c>
      <c r="J180" s="42">
        <f t="shared" si="5"/>
        <v>65544.916666666672</v>
      </c>
    </row>
    <row r="181" spans="1:10" ht="45" customHeight="1">
      <c r="A181" s="46">
        <v>26</v>
      </c>
      <c r="B181" s="50" t="s">
        <v>39</v>
      </c>
      <c r="C181" s="23" t="s">
        <v>12</v>
      </c>
      <c r="D181" s="5">
        <v>1</v>
      </c>
      <c r="E181" s="5"/>
      <c r="F181" s="5" t="s">
        <v>331</v>
      </c>
      <c r="G181" s="10">
        <v>961920</v>
      </c>
      <c r="H181" s="10"/>
      <c r="I181" s="5">
        <v>12</v>
      </c>
      <c r="J181" s="11">
        <f t="shared" si="4"/>
        <v>80160</v>
      </c>
    </row>
    <row r="182" spans="1:10" ht="45" customHeight="1">
      <c r="A182" s="47"/>
      <c r="B182" s="49"/>
      <c r="C182" s="4" t="s">
        <v>56</v>
      </c>
      <c r="D182" s="3">
        <v>1</v>
      </c>
      <c r="E182" s="3"/>
      <c r="F182" s="3" t="s">
        <v>332</v>
      </c>
      <c r="G182" s="9">
        <v>706436.15</v>
      </c>
      <c r="H182" s="9"/>
      <c r="I182" s="3">
        <v>11</v>
      </c>
      <c r="J182" s="15">
        <f t="shared" si="4"/>
        <v>64221.468181818185</v>
      </c>
    </row>
    <row r="183" spans="1:10" ht="45" customHeight="1">
      <c r="A183" s="47"/>
      <c r="B183" s="49"/>
      <c r="C183" s="4" t="s">
        <v>55</v>
      </c>
      <c r="D183" s="3">
        <v>1</v>
      </c>
      <c r="E183" s="3"/>
      <c r="F183" s="3" t="s">
        <v>333</v>
      </c>
      <c r="G183" s="9">
        <v>700071.76</v>
      </c>
      <c r="H183" s="9"/>
      <c r="I183" s="3">
        <v>12</v>
      </c>
      <c r="J183" s="15">
        <f t="shared" si="4"/>
        <v>58339.313333333332</v>
      </c>
    </row>
    <row r="184" spans="1:10" ht="45" customHeight="1">
      <c r="A184" s="47"/>
      <c r="B184" s="49"/>
      <c r="C184" s="4" t="s">
        <v>305</v>
      </c>
      <c r="D184" s="3">
        <v>1</v>
      </c>
      <c r="E184" s="3"/>
      <c r="F184" s="3" t="s">
        <v>334</v>
      </c>
      <c r="G184" s="9">
        <v>840302.49</v>
      </c>
      <c r="H184" s="9"/>
      <c r="I184" s="3">
        <v>12</v>
      </c>
      <c r="J184" s="15">
        <f t="shared" si="4"/>
        <v>70025.207500000004</v>
      </c>
    </row>
    <row r="185" spans="1:10" ht="45" customHeight="1" thickBot="1">
      <c r="A185" s="47"/>
      <c r="B185" s="49"/>
      <c r="C185" s="21" t="s">
        <v>10</v>
      </c>
      <c r="D185" s="14">
        <v>1</v>
      </c>
      <c r="E185" s="14"/>
      <c r="F185" s="14" t="s">
        <v>335</v>
      </c>
      <c r="G185" s="17">
        <v>625346.4</v>
      </c>
      <c r="H185" s="17"/>
      <c r="I185" s="14">
        <v>12</v>
      </c>
      <c r="J185" s="18">
        <f t="shared" si="4"/>
        <v>52112.200000000004</v>
      </c>
    </row>
    <row r="186" spans="1:10" ht="45" customHeight="1">
      <c r="A186" s="46">
        <v>27</v>
      </c>
      <c r="B186" s="50" t="s">
        <v>40</v>
      </c>
      <c r="C186" s="23" t="s">
        <v>12</v>
      </c>
      <c r="D186" s="5">
        <v>1</v>
      </c>
      <c r="E186" s="5"/>
      <c r="F186" s="5" t="s">
        <v>336</v>
      </c>
      <c r="G186" s="10">
        <v>1110602.76</v>
      </c>
      <c r="H186" s="10"/>
      <c r="I186" s="5">
        <v>12</v>
      </c>
      <c r="J186" s="11">
        <f t="shared" si="4"/>
        <v>92550.23</v>
      </c>
    </row>
    <row r="187" spans="1:10" ht="45" customHeight="1">
      <c r="A187" s="47"/>
      <c r="B187" s="49"/>
      <c r="C187" s="4" t="s">
        <v>13</v>
      </c>
      <c r="D187" s="3">
        <v>1</v>
      </c>
      <c r="E187" s="3"/>
      <c r="F187" s="3" t="s">
        <v>337</v>
      </c>
      <c r="G187" s="9">
        <v>615669.85</v>
      </c>
      <c r="H187" s="9"/>
      <c r="I187" s="3">
        <v>12</v>
      </c>
      <c r="J187" s="12">
        <f t="shared" si="4"/>
        <v>51305.820833333331</v>
      </c>
    </row>
    <row r="188" spans="1:10" ht="45" customHeight="1">
      <c r="A188" s="47"/>
      <c r="B188" s="49"/>
      <c r="C188" s="4" t="s">
        <v>56</v>
      </c>
      <c r="D188" s="3">
        <v>1</v>
      </c>
      <c r="E188" s="3"/>
      <c r="F188" s="3" t="s">
        <v>341</v>
      </c>
      <c r="G188" s="9">
        <v>753422.15</v>
      </c>
      <c r="H188" s="9"/>
      <c r="I188" s="3">
        <v>12</v>
      </c>
      <c r="J188" s="12">
        <f t="shared" si="4"/>
        <v>62785.179166666669</v>
      </c>
    </row>
    <row r="189" spans="1:10" ht="45" customHeight="1">
      <c r="A189" s="47"/>
      <c r="B189" s="49"/>
      <c r="C189" s="4" t="s">
        <v>14</v>
      </c>
      <c r="D189" s="3">
        <v>1</v>
      </c>
      <c r="E189" s="3"/>
      <c r="F189" s="3" t="s">
        <v>344</v>
      </c>
      <c r="G189" s="9">
        <v>630122.71</v>
      </c>
      <c r="H189" s="9"/>
      <c r="I189" s="3">
        <v>10</v>
      </c>
      <c r="J189" s="12">
        <f t="shared" si="4"/>
        <v>63012.270999999993</v>
      </c>
    </row>
    <row r="190" spans="1:10" ht="45" customHeight="1">
      <c r="A190" s="47"/>
      <c r="B190" s="49"/>
      <c r="C190" s="4" t="s">
        <v>14</v>
      </c>
      <c r="D190" s="3">
        <v>1</v>
      </c>
      <c r="E190" s="3"/>
      <c r="F190" s="3" t="s">
        <v>342</v>
      </c>
      <c r="G190" s="9">
        <v>131921.85999999999</v>
      </c>
      <c r="H190" s="9"/>
      <c r="I190" s="3">
        <v>2</v>
      </c>
      <c r="J190" s="12">
        <f t="shared" si="4"/>
        <v>65960.929999999993</v>
      </c>
    </row>
    <row r="191" spans="1:10" ht="45" customHeight="1">
      <c r="A191" s="47"/>
      <c r="B191" s="49"/>
      <c r="C191" s="4" t="s">
        <v>338</v>
      </c>
      <c r="D191" s="3">
        <v>1</v>
      </c>
      <c r="E191" s="3"/>
      <c r="F191" s="3" t="s">
        <v>339</v>
      </c>
      <c r="G191" s="9">
        <v>561556.75</v>
      </c>
      <c r="H191" s="9"/>
      <c r="I191" s="3">
        <v>12</v>
      </c>
      <c r="J191" s="12">
        <f t="shared" si="4"/>
        <v>46796.395833333336</v>
      </c>
    </row>
    <row r="192" spans="1:10" ht="45" customHeight="1">
      <c r="A192" s="47"/>
      <c r="B192" s="49"/>
      <c r="C192" s="4" t="s">
        <v>10</v>
      </c>
      <c r="D192" s="3">
        <v>1</v>
      </c>
      <c r="E192" s="3"/>
      <c r="F192" s="3" t="s">
        <v>343</v>
      </c>
      <c r="G192" s="9">
        <v>483553.24</v>
      </c>
      <c r="H192" s="9"/>
      <c r="I192" s="3">
        <v>8</v>
      </c>
      <c r="J192" s="12">
        <f t="shared" si="4"/>
        <v>60444.154999999999</v>
      </c>
    </row>
    <row r="193" spans="1:10" ht="45" customHeight="1" thickBot="1">
      <c r="A193" s="48"/>
      <c r="B193" s="51"/>
      <c r="C193" s="20" t="s">
        <v>10</v>
      </c>
      <c r="D193" s="7">
        <v>1</v>
      </c>
      <c r="E193" s="7"/>
      <c r="F193" s="7" t="s">
        <v>340</v>
      </c>
      <c r="G193" s="13">
        <v>223592.35</v>
      </c>
      <c r="H193" s="13"/>
      <c r="I193" s="7">
        <v>4</v>
      </c>
      <c r="J193" s="8">
        <f t="shared" si="4"/>
        <v>55898.087500000001</v>
      </c>
    </row>
    <row r="194" spans="1:10" ht="45" customHeight="1">
      <c r="A194" s="47">
        <v>28</v>
      </c>
      <c r="B194" s="49" t="s">
        <v>41</v>
      </c>
      <c r="C194" s="19" t="s">
        <v>12</v>
      </c>
      <c r="D194" s="2">
        <v>1</v>
      </c>
      <c r="E194" s="2"/>
      <c r="F194" s="2" t="s">
        <v>188</v>
      </c>
      <c r="G194" s="16">
        <v>1107920.76</v>
      </c>
      <c r="H194" s="16"/>
      <c r="I194" s="2">
        <v>12</v>
      </c>
      <c r="J194" s="15">
        <f t="shared" si="4"/>
        <v>92326.73</v>
      </c>
    </row>
    <row r="195" spans="1:10" ht="45" customHeight="1">
      <c r="A195" s="47"/>
      <c r="B195" s="49"/>
      <c r="C195" s="4" t="s">
        <v>13</v>
      </c>
      <c r="D195" s="14">
        <v>7.0000000000000007E-2</v>
      </c>
      <c r="E195" s="14"/>
      <c r="F195" s="14" t="s">
        <v>189</v>
      </c>
      <c r="G195" s="17">
        <v>35776.36</v>
      </c>
      <c r="H195" s="17"/>
      <c r="I195" s="14">
        <v>1</v>
      </c>
      <c r="J195" s="15">
        <f t="shared" si="4"/>
        <v>35776.36</v>
      </c>
    </row>
    <row r="196" spans="1:10" ht="45" customHeight="1">
      <c r="A196" s="47"/>
      <c r="B196" s="49"/>
      <c r="C196" s="4" t="s">
        <v>13</v>
      </c>
      <c r="D196" s="14">
        <v>0.83</v>
      </c>
      <c r="E196" s="14"/>
      <c r="F196" s="14" t="s">
        <v>190</v>
      </c>
      <c r="G196" s="17">
        <v>618143.6</v>
      </c>
      <c r="H196" s="17"/>
      <c r="I196" s="14">
        <v>10.3</v>
      </c>
      <c r="J196" s="15">
        <f t="shared" si="4"/>
        <v>60013.941747572811</v>
      </c>
    </row>
    <row r="197" spans="1:10" ht="45" customHeight="1">
      <c r="A197" s="47"/>
      <c r="B197" s="49"/>
      <c r="C197" s="4" t="s">
        <v>14</v>
      </c>
      <c r="D197" s="14">
        <v>1</v>
      </c>
      <c r="E197" s="14"/>
      <c r="F197" s="14" t="s">
        <v>191</v>
      </c>
      <c r="G197" s="17">
        <v>669964.43000000005</v>
      </c>
      <c r="H197" s="17"/>
      <c r="I197" s="14">
        <v>12</v>
      </c>
      <c r="J197" s="15">
        <f t="shared" si="4"/>
        <v>55830.369166666671</v>
      </c>
    </row>
    <row r="198" spans="1:10" ht="45" customHeight="1">
      <c r="A198" s="47"/>
      <c r="B198" s="49"/>
      <c r="C198" s="4" t="s">
        <v>182</v>
      </c>
      <c r="D198" s="14">
        <v>1</v>
      </c>
      <c r="E198" s="14"/>
      <c r="F198" s="14" t="s">
        <v>192</v>
      </c>
      <c r="G198" s="17">
        <v>646103.53</v>
      </c>
      <c r="H198" s="17"/>
      <c r="I198" s="14">
        <v>12</v>
      </c>
      <c r="J198" s="15">
        <f t="shared" si="4"/>
        <v>53841.960833333338</v>
      </c>
    </row>
    <row r="199" spans="1:10" ht="45" customHeight="1" thickBot="1">
      <c r="A199" s="47"/>
      <c r="B199" s="49"/>
      <c r="C199" s="21" t="s">
        <v>10</v>
      </c>
      <c r="D199" s="14">
        <v>1</v>
      </c>
      <c r="E199" s="14"/>
      <c r="F199" s="14" t="s">
        <v>193</v>
      </c>
      <c r="G199" s="17">
        <v>658030.80000000005</v>
      </c>
      <c r="H199" s="17"/>
      <c r="I199" s="14">
        <v>12</v>
      </c>
      <c r="J199" s="18">
        <f t="shared" si="4"/>
        <v>54835.9</v>
      </c>
    </row>
    <row r="200" spans="1:10" ht="45" customHeight="1">
      <c r="A200" s="46">
        <v>29</v>
      </c>
      <c r="B200" s="50" t="s">
        <v>42</v>
      </c>
      <c r="C200" s="23" t="s">
        <v>12</v>
      </c>
      <c r="D200" s="5">
        <v>1</v>
      </c>
      <c r="E200" s="5"/>
      <c r="F200" s="5" t="s">
        <v>345</v>
      </c>
      <c r="G200" s="10">
        <v>1226218.92</v>
      </c>
      <c r="H200" s="10"/>
      <c r="I200" s="5">
        <v>12</v>
      </c>
      <c r="J200" s="11">
        <f t="shared" si="4"/>
        <v>102184.90999999999</v>
      </c>
    </row>
    <row r="201" spans="1:10" ht="45" customHeight="1">
      <c r="A201" s="47"/>
      <c r="B201" s="49"/>
      <c r="C201" s="4" t="s">
        <v>13</v>
      </c>
      <c r="D201" s="3">
        <v>1</v>
      </c>
      <c r="E201" s="3"/>
      <c r="F201" s="3" t="s">
        <v>346</v>
      </c>
      <c r="G201" s="9">
        <v>969452.36</v>
      </c>
      <c r="H201" s="9"/>
      <c r="I201" s="3">
        <v>12</v>
      </c>
      <c r="J201" s="12">
        <f t="shared" si="4"/>
        <v>80787.69666666667</v>
      </c>
    </row>
    <row r="202" spans="1:10" ht="45" customHeight="1">
      <c r="A202" s="47"/>
      <c r="B202" s="49"/>
      <c r="C202" s="4" t="s">
        <v>106</v>
      </c>
      <c r="D202" s="3">
        <v>1</v>
      </c>
      <c r="E202" s="3"/>
      <c r="F202" s="3" t="s">
        <v>347</v>
      </c>
      <c r="G202" s="9">
        <v>905594.85</v>
      </c>
      <c r="H202" s="9"/>
      <c r="I202" s="3">
        <v>12</v>
      </c>
      <c r="J202" s="12">
        <f t="shared" si="4"/>
        <v>75466.237500000003</v>
      </c>
    </row>
    <row r="203" spans="1:10" ht="45" customHeight="1">
      <c r="A203" s="47"/>
      <c r="B203" s="49"/>
      <c r="C203" s="4" t="s">
        <v>14</v>
      </c>
      <c r="D203" s="3">
        <v>1</v>
      </c>
      <c r="E203" s="3"/>
      <c r="F203" s="3" t="s">
        <v>348</v>
      </c>
      <c r="G203" s="9">
        <v>912263.48</v>
      </c>
      <c r="H203" s="9"/>
      <c r="I203" s="3">
        <v>12</v>
      </c>
      <c r="J203" s="12">
        <f t="shared" si="4"/>
        <v>76021.956666666665</v>
      </c>
    </row>
    <row r="204" spans="1:10" ht="45" customHeight="1">
      <c r="A204" s="47"/>
      <c r="B204" s="49"/>
      <c r="C204" s="4" t="s">
        <v>14</v>
      </c>
      <c r="D204" s="3">
        <v>1</v>
      </c>
      <c r="E204" s="3"/>
      <c r="F204" s="3" t="s">
        <v>349</v>
      </c>
      <c r="G204" s="9">
        <v>1005002.74</v>
      </c>
      <c r="H204" s="9"/>
      <c r="I204" s="3">
        <v>12</v>
      </c>
      <c r="J204" s="12">
        <f t="shared" si="4"/>
        <v>83750.228333333333</v>
      </c>
    </row>
    <row r="205" spans="1:10" ht="45" customHeight="1">
      <c r="A205" s="47"/>
      <c r="B205" s="49"/>
      <c r="C205" s="4" t="s">
        <v>350</v>
      </c>
      <c r="D205" s="3">
        <v>1</v>
      </c>
      <c r="E205" s="3"/>
      <c r="F205" s="3" t="s">
        <v>351</v>
      </c>
      <c r="G205" s="9">
        <v>1008161.29</v>
      </c>
      <c r="H205" s="9"/>
      <c r="I205" s="3">
        <v>12</v>
      </c>
      <c r="J205" s="12">
        <f t="shared" si="4"/>
        <v>84013.440833333341</v>
      </c>
    </row>
    <row r="206" spans="1:10" ht="45" customHeight="1" thickBot="1">
      <c r="A206" s="48"/>
      <c r="B206" s="51"/>
      <c r="C206" s="20" t="s">
        <v>10</v>
      </c>
      <c r="D206" s="7">
        <v>1</v>
      </c>
      <c r="E206" s="7"/>
      <c r="F206" s="7" t="s">
        <v>352</v>
      </c>
      <c r="G206" s="13">
        <v>1045311.36</v>
      </c>
      <c r="H206" s="13"/>
      <c r="I206" s="7">
        <v>12</v>
      </c>
      <c r="J206" s="8">
        <f t="shared" si="4"/>
        <v>87109.28</v>
      </c>
    </row>
    <row r="207" spans="1:10" ht="45" customHeight="1">
      <c r="A207" s="47">
        <v>30</v>
      </c>
      <c r="B207" s="49" t="s">
        <v>43</v>
      </c>
      <c r="C207" s="19" t="s">
        <v>12</v>
      </c>
      <c r="D207" s="2">
        <v>1</v>
      </c>
      <c r="E207" s="2"/>
      <c r="F207" s="2" t="s">
        <v>112</v>
      </c>
      <c r="G207" s="16">
        <v>1332392.32</v>
      </c>
      <c r="H207" s="16"/>
      <c r="I207" s="2">
        <v>12</v>
      </c>
      <c r="J207" s="15">
        <f t="shared" si="4"/>
        <v>111032.69333333334</v>
      </c>
    </row>
    <row r="208" spans="1:10" ht="45" customHeight="1">
      <c r="A208" s="47"/>
      <c r="B208" s="49"/>
      <c r="C208" s="4" t="s">
        <v>13</v>
      </c>
      <c r="D208" s="3">
        <v>1</v>
      </c>
      <c r="E208" s="3"/>
      <c r="F208" s="3" t="s">
        <v>113</v>
      </c>
      <c r="G208" s="9">
        <v>893912.88</v>
      </c>
      <c r="H208" s="9"/>
      <c r="I208" s="3">
        <v>12</v>
      </c>
      <c r="J208" s="15">
        <f t="shared" si="4"/>
        <v>74492.740000000005</v>
      </c>
    </row>
    <row r="209" spans="1:10" ht="45" customHeight="1">
      <c r="A209" s="47"/>
      <c r="B209" s="49"/>
      <c r="C209" s="4" t="s">
        <v>56</v>
      </c>
      <c r="D209" s="3">
        <v>1</v>
      </c>
      <c r="E209" s="3"/>
      <c r="F209" s="3" t="s">
        <v>114</v>
      </c>
      <c r="G209" s="9">
        <v>945015.79</v>
      </c>
      <c r="H209" s="9"/>
      <c r="I209" s="3">
        <v>12</v>
      </c>
      <c r="J209" s="15">
        <f t="shared" si="4"/>
        <v>78751.315833333341</v>
      </c>
    </row>
    <row r="210" spans="1:10" ht="45" customHeight="1">
      <c r="A210" s="47"/>
      <c r="B210" s="49"/>
      <c r="C210" s="4" t="s">
        <v>14</v>
      </c>
      <c r="D210" s="3">
        <v>1</v>
      </c>
      <c r="E210" s="3"/>
      <c r="F210" s="3" t="s">
        <v>115</v>
      </c>
      <c r="G210" s="9">
        <v>927031.99</v>
      </c>
      <c r="H210" s="9"/>
      <c r="I210" s="3">
        <v>12</v>
      </c>
      <c r="J210" s="15">
        <f t="shared" si="4"/>
        <v>77252.665833333333</v>
      </c>
    </row>
    <row r="211" spans="1:10" ht="45" customHeight="1">
      <c r="A211" s="47"/>
      <c r="B211" s="49"/>
      <c r="C211" s="4" t="s">
        <v>15</v>
      </c>
      <c r="D211" s="3">
        <v>1</v>
      </c>
      <c r="E211" s="3"/>
      <c r="F211" s="3" t="s">
        <v>116</v>
      </c>
      <c r="G211" s="9">
        <v>918730.79</v>
      </c>
      <c r="H211" s="9"/>
      <c r="I211" s="3">
        <v>12</v>
      </c>
      <c r="J211" s="15">
        <f t="shared" si="4"/>
        <v>76560.89916666667</v>
      </c>
    </row>
    <row r="212" spans="1:10" ht="45" customHeight="1">
      <c r="A212" s="47"/>
      <c r="B212" s="49"/>
      <c r="C212" s="4" t="s">
        <v>106</v>
      </c>
      <c r="D212" s="3">
        <v>1</v>
      </c>
      <c r="E212" s="3"/>
      <c r="F212" s="3" t="s">
        <v>117</v>
      </c>
      <c r="G212" s="9">
        <v>586019.98</v>
      </c>
      <c r="H212" s="9"/>
      <c r="I212" s="3">
        <v>12</v>
      </c>
      <c r="J212" s="15">
        <f t="shared" si="4"/>
        <v>48834.998333333329</v>
      </c>
    </row>
    <row r="213" spans="1:10" ht="45" customHeight="1" thickBot="1">
      <c r="A213" s="47"/>
      <c r="B213" s="49"/>
      <c r="C213" s="21" t="s">
        <v>10</v>
      </c>
      <c r="D213" s="14">
        <v>1</v>
      </c>
      <c r="E213" s="14"/>
      <c r="F213" s="14" t="s">
        <v>118</v>
      </c>
      <c r="G213" s="17">
        <v>940403.39</v>
      </c>
      <c r="H213" s="17"/>
      <c r="I213" s="14">
        <v>12</v>
      </c>
      <c r="J213" s="18">
        <f t="shared" si="4"/>
        <v>78366.949166666673</v>
      </c>
    </row>
    <row r="214" spans="1:10" ht="45" customHeight="1">
      <c r="A214" s="63">
        <v>31</v>
      </c>
      <c r="B214" s="60" t="s">
        <v>44</v>
      </c>
      <c r="C214" s="23" t="s">
        <v>12</v>
      </c>
      <c r="D214" s="5">
        <v>1</v>
      </c>
      <c r="E214" s="5"/>
      <c r="F214" s="5" t="s">
        <v>353</v>
      </c>
      <c r="G214" s="10">
        <v>846012</v>
      </c>
      <c r="H214" s="10"/>
      <c r="I214" s="5">
        <v>12</v>
      </c>
      <c r="J214" s="11">
        <f t="shared" si="4"/>
        <v>70501</v>
      </c>
    </row>
    <row r="215" spans="1:10" ht="45" customHeight="1">
      <c r="A215" s="58"/>
      <c r="B215" s="61"/>
      <c r="C215" s="4" t="s">
        <v>13</v>
      </c>
      <c r="D215" s="3">
        <v>1</v>
      </c>
      <c r="E215" s="3"/>
      <c r="F215" s="3" t="s">
        <v>354</v>
      </c>
      <c r="G215" s="9">
        <v>559524</v>
      </c>
      <c r="H215" s="9"/>
      <c r="I215" s="3">
        <v>12</v>
      </c>
      <c r="J215" s="12">
        <f t="shared" si="4"/>
        <v>46627</v>
      </c>
    </row>
    <row r="216" spans="1:10" ht="45" customHeight="1">
      <c r="A216" s="58"/>
      <c r="B216" s="61"/>
      <c r="C216" s="4" t="s">
        <v>14</v>
      </c>
      <c r="D216" s="3">
        <v>1</v>
      </c>
      <c r="E216" s="3"/>
      <c r="F216" s="3" t="s">
        <v>355</v>
      </c>
      <c r="G216" s="9">
        <v>469404</v>
      </c>
      <c r="H216" s="9"/>
      <c r="I216" s="3">
        <v>12</v>
      </c>
      <c r="J216" s="12">
        <f t="shared" si="4"/>
        <v>39117</v>
      </c>
    </row>
    <row r="217" spans="1:10" ht="45" customHeight="1" thickBot="1">
      <c r="A217" s="64"/>
      <c r="B217" s="62"/>
      <c r="C217" s="20" t="s">
        <v>10</v>
      </c>
      <c r="D217" s="7">
        <v>1</v>
      </c>
      <c r="E217" s="7"/>
      <c r="F217" s="7" t="s">
        <v>356</v>
      </c>
      <c r="G217" s="13">
        <v>412944</v>
      </c>
      <c r="H217" s="13"/>
      <c r="I217" s="7">
        <v>12</v>
      </c>
      <c r="J217" s="8">
        <f t="shared" si="4"/>
        <v>34412</v>
      </c>
    </row>
    <row r="218" spans="1:10" ht="45" customHeight="1">
      <c r="A218" s="47">
        <v>32</v>
      </c>
      <c r="B218" s="54" t="s">
        <v>45</v>
      </c>
      <c r="C218" s="19" t="s">
        <v>12</v>
      </c>
      <c r="D218" s="2">
        <v>1</v>
      </c>
      <c r="E218" s="2"/>
      <c r="F218" s="2" t="s">
        <v>123</v>
      </c>
      <c r="G218" s="16">
        <v>691174</v>
      </c>
      <c r="H218" s="16"/>
      <c r="I218" s="2">
        <v>12</v>
      </c>
      <c r="J218" s="15">
        <f t="shared" si="4"/>
        <v>57597.833333333336</v>
      </c>
    </row>
    <row r="219" spans="1:10" ht="45" customHeight="1">
      <c r="A219" s="47"/>
      <c r="B219" s="54"/>
      <c r="C219" s="4" t="s">
        <v>13</v>
      </c>
      <c r="D219" s="3">
        <v>1</v>
      </c>
      <c r="E219" s="3"/>
      <c r="F219" s="3" t="s">
        <v>124</v>
      </c>
      <c r="G219" s="9">
        <v>401416</v>
      </c>
      <c r="H219" s="9"/>
      <c r="I219" s="3">
        <v>12</v>
      </c>
      <c r="J219" s="15">
        <f t="shared" si="4"/>
        <v>33451.333333333336</v>
      </c>
    </row>
    <row r="220" spans="1:10" ht="45" customHeight="1">
      <c r="A220" s="47"/>
      <c r="B220" s="54"/>
      <c r="C220" s="4" t="s">
        <v>14</v>
      </c>
      <c r="D220" s="3">
        <v>0.8</v>
      </c>
      <c r="E220" s="3"/>
      <c r="F220" s="3" t="s">
        <v>125</v>
      </c>
      <c r="G220" s="9">
        <v>581515</v>
      </c>
      <c r="H220" s="9"/>
      <c r="I220" s="3">
        <v>10</v>
      </c>
      <c r="J220" s="15">
        <f t="shared" si="4"/>
        <v>58151.5</v>
      </c>
    </row>
    <row r="221" spans="1:10" ht="45" customHeight="1">
      <c r="A221" s="47"/>
      <c r="B221" s="54"/>
      <c r="C221" s="4" t="s">
        <v>106</v>
      </c>
      <c r="D221" s="3">
        <v>0.9</v>
      </c>
      <c r="E221" s="3"/>
      <c r="F221" s="3" t="s">
        <v>126</v>
      </c>
      <c r="G221" s="9">
        <v>372637</v>
      </c>
      <c r="H221" s="9"/>
      <c r="I221" s="3">
        <v>11</v>
      </c>
      <c r="J221" s="15">
        <f t="shared" si="4"/>
        <v>33876.090909090912</v>
      </c>
    </row>
    <row r="222" spans="1:10" ht="45" customHeight="1" thickBot="1">
      <c r="A222" s="47"/>
      <c r="B222" s="54"/>
      <c r="C222" s="21" t="s">
        <v>10</v>
      </c>
      <c r="D222" s="14">
        <v>1</v>
      </c>
      <c r="E222" s="14"/>
      <c r="F222" s="14" t="s">
        <v>127</v>
      </c>
      <c r="G222" s="17">
        <v>474897</v>
      </c>
      <c r="H222" s="17"/>
      <c r="I222" s="14">
        <v>12</v>
      </c>
      <c r="J222" s="18">
        <f t="shared" si="4"/>
        <v>39574.75</v>
      </c>
    </row>
    <row r="223" spans="1:10" ht="45" customHeight="1">
      <c r="A223" s="63">
        <v>33</v>
      </c>
      <c r="B223" s="60" t="s">
        <v>46</v>
      </c>
      <c r="C223" s="23" t="s">
        <v>12</v>
      </c>
      <c r="D223" s="5">
        <v>1</v>
      </c>
      <c r="E223" s="5"/>
      <c r="F223" s="5" t="s">
        <v>357</v>
      </c>
      <c r="G223" s="10">
        <v>286678.8</v>
      </c>
      <c r="H223" s="10"/>
      <c r="I223" s="5">
        <v>4.8</v>
      </c>
      <c r="J223" s="11">
        <f t="shared" si="4"/>
        <v>59724.75</v>
      </c>
    </row>
    <row r="224" spans="1:10" ht="45" customHeight="1">
      <c r="A224" s="58"/>
      <c r="B224" s="61"/>
      <c r="C224" s="4" t="s">
        <v>13</v>
      </c>
      <c r="D224" s="3">
        <v>1</v>
      </c>
      <c r="E224" s="3"/>
      <c r="F224" s="3" t="s">
        <v>358</v>
      </c>
      <c r="G224" s="9">
        <v>774144.85</v>
      </c>
      <c r="H224" s="9"/>
      <c r="I224" s="3">
        <v>12</v>
      </c>
      <c r="J224" s="12">
        <f t="shared" si="4"/>
        <v>64512.070833333331</v>
      </c>
    </row>
    <row r="225" spans="1:10" ht="45" customHeight="1">
      <c r="A225" s="58"/>
      <c r="B225" s="61"/>
      <c r="C225" s="4" t="s">
        <v>14</v>
      </c>
      <c r="D225" s="3">
        <v>1</v>
      </c>
      <c r="E225" s="3"/>
      <c r="F225" s="3" t="s">
        <v>359</v>
      </c>
      <c r="G225" s="9">
        <v>428618.44</v>
      </c>
      <c r="H225" s="9"/>
      <c r="I225" s="3">
        <v>9</v>
      </c>
      <c r="J225" s="12">
        <f t="shared" si="4"/>
        <v>47624.271111111113</v>
      </c>
    </row>
    <row r="226" spans="1:10" ht="45" customHeight="1">
      <c r="A226" s="58"/>
      <c r="B226" s="61"/>
      <c r="C226" s="4" t="s">
        <v>14</v>
      </c>
      <c r="D226" s="3">
        <v>1</v>
      </c>
      <c r="E226" s="3"/>
      <c r="F226" s="3" t="s">
        <v>360</v>
      </c>
      <c r="G226" s="9">
        <v>74148.33</v>
      </c>
      <c r="H226" s="9"/>
      <c r="I226" s="3">
        <v>2</v>
      </c>
      <c r="J226" s="12">
        <f t="shared" si="4"/>
        <v>37074.165000000001</v>
      </c>
    </row>
    <row r="227" spans="1:10" ht="45" customHeight="1">
      <c r="A227" s="58"/>
      <c r="B227" s="61"/>
      <c r="C227" s="4" t="s">
        <v>106</v>
      </c>
      <c r="D227" s="3">
        <v>1</v>
      </c>
      <c r="E227" s="3"/>
      <c r="F227" s="3" t="s">
        <v>361</v>
      </c>
      <c r="G227" s="9">
        <v>574270.44999999995</v>
      </c>
      <c r="H227" s="9"/>
      <c r="I227" s="3">
        <v>10</v>
      </c>
      <c r="J227" s="12">
        <f t="shared" si="4"/>
        <v>57427.044999999998</v>
      </c>
    </row>
    <row r="228" spans="1:10" ht="45" customHeight="1">
      <c r="A228" s="58"/>
      <c r="B228" s="61"/>
      <c r="C228" s="4" t="s">
        <v>106</v>
      </c>
      <c r="D228" s="3">
        <v>1</v>
      </c>
      <c r="E228" s="3"/>
      <c r="F228" s="3" t="s">
        <v>362</v>
      </c>
      <c r="G228" s="9">
        <v>220476.33</v>
      </c>
      <c r="H228" s="9"/>
      <c r="I228" s="3">
        <v>2</v>
      </c>
      <c r="J228" s="12">
        <f t="shared" si="4"/>
        <v>110238.16499999999</v>
      </c>
    </row>
    <row r="229" spans="1:10" ht="45" customHeight="1" thickBot="1">
      <c r="A229" s="64"/>
      <c r="B229" s="62"/>
      <c r="C229" s="20" t="s">
        <v>10</v>
      </c>
      <c r="D229" s="7">
        <v>1</v>
      </c>
      <c r="E229" s="7"/>
      <c r="F229" s="7" t="s">
        <v>363</v>
      </c>
      <c r="G229" s="13">
        <v>607376.13</v>
      </c>
      <c r="H229" s="13"/>
      <c r="I229" s="7">
        <v>12</v>
      </c>
      <c r="J229" s="8">
        <f t="shared" si="4"/>
        <v>50614.677499999998</v>
      </c>
    </row>
    <row r="230" spans="1:10" ht="45" customHeight="1">
      <c r="A230" s="47">
        <v>34</v>
      </c>
      <c r="B230" s="54" t="s">
        <v>47</v>
      </c>
      <c r="C230" s="19" t="s">
        <v>12</v>
      </c>
      <c r="D230" s="2">
        <v>1</v>
      </c>
      <c r="E230" s="2"/>
      <c r="F230" s="2" t="s">
        <v>128</v>
      </c>
      <c r="G230" s="16">
        <v>617860.12</v>
      </c>
      <c r="H230" s="16"/>
      <c r="I230" s="2">
        <v>12</v>
      </c>
      <c r="J230" s="15">
        <f t="shared" si="4"/>
        <v>51488.343333333331</v>
      </c>
    </row>
    <row r="231" spans="1:10" ht="45" customHeight="1">
      <c r="A231" s="47"/>
      <c r="B231" s="54"/>
      <c r="C231" s="4" t="s">
        <v>13</v>
      </c>
      <c r="D231" s="3">
        <v>1</v>
      </c>
      <c r="E231" s="3"/>
      <c r="F231" s="3" t="s">
        <v>129</v>
      </c>
      <c r="G231" s="9">
        <v>454130.5</v>
      </c>
      <c r="H231" s="9"/>
      <c r="I231" s="3">
        <v>12</v>
      </c>
      <c r="J231" s="15">
        <f t="shared" si="4"/>
        <v>37844.208333333336</v>
      </c>
    </row>
    <row r="232" spans="1:10" ht="45" customHeight="1">
      <c r="A232" s="47"/>
      <c r="B232" s="54"/>
      <c r="C232" s="4" t="s">
        <v>14</v>
      </c>
      <c r="D232" s="3">
        <v>1</v>
      </c>
      <c r="E232" s="3"/>
      <c r="F232" s="3" t="s">
        <v>130</v>
      </c>
      <c r="G232" s="9">
        <v>605403.5</v>
      </c>
      <c r="H232" s="9"/>
      <c r="I232" s="3">
        <v>12</v>
      </c>
      <c r="J232" s="15">
        <f t="shared" si="4"/>
        <v>50450.291666666664</v>
      </c>
    </row>
    <row r="233" spans="1:10" ht="45" customHeight="1">
      <c r="A233" s="47"/>
      <c r="B233" s="54"/>
      <c r="C233" s="4" t="s">
        <v>15</v>
      </c>
      <c r="D233" s="3">
        <v>1</v>
      </c>
      <c r="E233" s="3"/>
      <c r="F233" s="3" t="s">
        <v>131</v>
      </c>
      <c r="G233" s="9">
        <v>256096.17</v>
      </c>
      <c r="H233" s="9"/>
      <c r="I233" s="3">
        <v>5</v>
      </c>
      <c r="J233" s="15">
        <f t="shared" si="4"/>
        <v>51219.234000000004</v>
      </c>
    </row>
    <row r="234" spans="1:10" ht="45" customHeight="1">
      <c r="A234" s="47"/>
      <c r="B234" s="54"/>
      <c r="C234" s="4" t="s">
        <v>15</v>
      </c>
      <c r="D234" s="3">
        <v>1</v>
      </c>
      <c r="E234" s="3"/>
      <c r="F234" s="3" t="s">
        <v>132</v>
      </c>
      <c r="G234" s="9">
        <v>209071.83</v>
      </c>
      <c r="H234" s="9"/>
      <c r="I234" s="3">
        <v>7</v>
      </c>
      <c r="J234" s="15">
        <f t="shared" si="4"/>
        <v>29867.404285714285</v>
      </c>
    </row>
    <row r="235" spans="1:10" ht="45" customHeight="1" thickBot="1">
      <c r="A235" s="47"/>
      <c r="B235" s="54"/>
      <c r="C235" s="21" t="s">
        <v>10</v>
      </c>
      <c r="D235" s="14">
        <v>1</v>
      </c>
      <c r="E235" s="14"/>
      <c r="F235" s="14" t="s">
        <v>133</v>
      </c>
      <c r="G235" s="17">
        <v>580695.6</v>
      </c>
      <c r="H235" s="17"/>
      <c r="I235" s="14">
        <v>12</v>
      </c>
      <c r="J235" s="18">
        <f t="shared" si="4"/>
        <v>48391.299999999996</v>
      </c>
    </row>
    <row r="236" spans="1:10" ht="45" customHeight="1">
      <c r="A236" s="46">
        <v>35</v>
      </c>
      <c r="B236" s="53" t="s">
        <v>48</v>
      </c>
      <c r="C236" s="23" t="s">
        <v>12</v>
      </c>
      <c r="D236" s="5">
        <v>1</v>
      </c>
      <c r="E236" s="5"/>
      <c r="F236" s="5" t="s">
        <v>172</v>
      </c>
      <c r="G236" s="10">
        <v>789595.81</v>
      </c>
      <c r="H236" s="10"/>
      <c r="I236" s="5">
        <v>12</v>
      </c>
      <c r="J236" s="11">
        <f t="shared" si="4"/>
        <v>65799.650833333333</v>
      </c>
    </row>
    <row r="237" spans="1:10" ht="45" customHeight="1">
      <c r="A237" s="47"/>
      <c r="B237" s="54"/>
      <c r="C237" s="4" t="s">
        <v>106</v>
      </c>
      <c r="D237" s="3">
        <v>1</v>
      </c>
      <c r="E237" s="3"/>
      <c r="F237" s="3" t="s">
        <v>173</v>
      </c>
      <c r="G237" s="9">
        <v>494340.32</v>
      </c>
      <c r="H237" s="9"/>
      <c r="I237" s="3">
        <v>12</v>
      </c>
      <c r="J237" s="12">
        <f t="shared" si="4"/>
        <v>41195.026666666665</v>
      </c>
    </row>
    <row r="238" spans="1:10" ht="45" customHeight="1">
      <c r="A238" s="47"/>
      <c r="B238" s="54"/>
      <c r="C238" s="4" t="s">
        <v>13</v>
      </c>
      <c r="D238" s="3">
        <v>1</v>
      </c>
      <c r="E238" s="3"/>
      <c r="F238" s="3" t="s">
        <v>174</v>
      </c>
      <c r="G238" s="9">
        <v>554952.13</v>
      </c>
      <c r="H238" s="9"/>
      <c r="I238" s="3">
        <v>12</v>
      </c>
      <c r="J238" s="12">
        <f t="shared" si="4"/>
        <v>46246.010833333334</v>
      </c>
    </row>
    <row r="239" spans="1:10" ht="45" customHeight="1">
      <c r="A239" s="47"/>
      <c r="B239" s="54"/>
      <c r="C239" s="4" t="s">
        <v>14</v>
      </c>
      <c r="D239" s="3">
        <v>1</v>
      </c>
      <c r="E239" s="3"/>
      <c r="F239" s="3" t="s">
        <v>175</v>
      </c>
      <c r="G239" s="9">
        <v>522596.31</v>
      </c>
      <c r="H239" s="9"/>
      <c r="I239" s="3">
        <v>12</v>
      </c>
      <c r="J239" s="12">
        <f t="shared" si="4"/>
        <v>43549.692499999997</v>
      </c>
    </row>
    <row r="240" spans="1:10" ht="45" customHeight="1" thickBot="1">
      <c r="A240" s="48"/>
      <c r="B240" s="55"/>
      <c r="C240" s="20" t="s">
        <v>10</v>
      </c>
      <c r="D240" s="7">
        <v>1</v>
      </c>
      <c r="E240" s="7"/>
      <c r="F240" s="7" t="s">
        <v>176</v>
      </c>
      <c r="G240" s="13">
        <v>508895.57</v>
      </c>
      <c r="H240" s="13"/>
      <c r="I240" s="7">
        <v>12</v>
      </c>
      <c r="J240" s="8">
        <f t="shared" si="4"/>
        <v>42407.964166666665</v>
      </c>
    </row>
    <row r="241" spans="1:10" ht="45" customHeight="1">
      <c r="A241" s="47">
        <v>36</v>
      </c>
      <c r="B241" s="54" t="s">
        <v>49</v>
      </c>
      <c r="C241" s="19" t="s">
        <v>12</v>
      </c>
      <c r="D241" s="2">
        <v>1</v>
      </c>
      <c r="E241" s="2"/>
      <c r="F241" s="2" t="s">
        <v>134</v>
      </c>
      <c r="G241" s="16">
        <v>519309.6</v>
      </c>
      <c r="H241" s="16"/>
      <c r="I241" s="2">
        <v>12</v>
      </c>
      <c r="J241" s="15">
        <f t="shared" si="4"/>
        <v>43275.799999999996</v>
      </c>
    </row>
    <row r="242" spans="1:10" ht="45" customHeight="1">
      <c r="A242" s="47"/>
      <c r="B242" s="54"/>
      <c r="C242" s="19" t="s">
        <v>13</v>
      </c>
      <c r="D242" s="2">
        <v>1</v>
      </c>
      <c r="E242" s="2"/>
      <c r="F242" s="2" t="s">
        <v>135</v>
      </c>
      <c r="G242" s="16">
        <v>397394.57</v>
      </c>
      <c r="H242" s="16"/>
      <c r="I242" s="2">
        <v>12</v>
      </c>
      <c r="J242" s="15">
        <f t="shared" si="4"/>
        <v>33116.214166666665</v>
      </c>
    </row>
    <row r="243" spans="1:10" ht="45" customHeight="1">
      <c r="A243" s="47"/>
      <c r="B243" s="54"/>
      <c r="C243" s="19" t="s">
        <v>14</v>
      </c>
      <c r="D243" s="2">
        <v>1</v>
      </c>
      <c r="E243" s="2"/>
      <c r="F243" s="2" t="s">
        <v>136</v>
      </c>
      <c r="G243" s="16">
        <v>418022.59</v>
      </c>
      <c r="H243" s="16"/>
      <c r="I243" s="2">
        <v>12</v>
      </c>
      <c r="J243" s="15">
        <f t="shared" si="4"/>
        <v>34835.215833333335</v>
      </c>
    </row>
    <row r="244" spans="1:10" ht="45" customHeight="1">
      <c r="A244" s="47"/>
      <c r="B244" s="54"/>
      <c r="C244" s="19" t="s">
        <v>106</v>
      </c>
      <c r="D244" s="2">
        <v>1</v>
      </c>
      <c r="E244" s="2"/>
      <c r="F244" s="2" t="s">
        <v>137</v>
      </c>
      <c r="G244" s="16">
        <v>121246.44</v>
      </c>
      <c r="H244" s="16"/>
      <c r="I244" s="2">
        <v>12</v>
      </c>
      <c r="J244" s="15">
        <f t="shared" si="4"/>
        <v>10103.870000000001</v>
      </c>
    </row>
    <row r="245" spans="1:10" ht="45" customHeight="1">
      <c r="A245" s="47"/>
      <c r="B245" s="54"/>
      <c r="C245" s="19" t="s">
        <v>15</v>
      </c>
      <c r="D245" s="2">
        <v>1</v>
      </c>
      <c r="E245" s="2"/>
      <c r="F245" s="2" t="s">
        <v>138</v>
      </c>
      <c r="G245" s="16">
        <v>292881.59999999998</v>
      </c>
      <c r="H245" s="16"/>
      <c r="I245" s="2">
        <v>12</v>
      </c>
      <c r="J245" s="15">
        <f t="shared" si="4"/>
        <v>24406.799999999999</v>
      </c>
    </row>
    <row r="246" spans="1:10" ht="45" customHeight="1" thickBot="1">
      <c r="A246" s="48"/>
      <c r="B246" s="55"/>
      <c r="C246" s="39" t="s">
        <v>10</v>
      </c>
      <c r="D246" s="40">
        <v>1</v>
      </c>
      <c r="E246" s="40"/>
      <c r="F246" s="40" t="s">
        <v>139</v>
      </c>
      <c r="G246" s="41">
        <v>350887.2</v>
      </c>
      <c r="H246" s="41"/>
      <c r="I246" s="40">
        <v>12</v>
      </c>
      <c r="J246" s="42">
        <f t="shared" si="4"/>
        <v>29240.600000000002</v>
      </c>
    </row>
    <row r="247" spans="1:10" ht="45" customHeight="1">
      <c r="A247" s="46">
        <v>37</v>
      </c>
      <c r="B247" s="53" t="s">
        <v>50</v>
      </c>
      <c r="C247" s="23" t="s">
        <v>12</v>
      </c>
      <c r="D247" s="5">
        <v>1</v>
      </c>
      <c r="E247" s="5"/>
      <c r="F247" s="5" t="s">
        <v>140</v>
      </c>
      <c r="G247" s="10">
        <v>446962.01</v>
      </c>
      <c r="H247" s="10"/>
      <c r="I247" s="5">
        <v>8</v>
      </c>
      <c r="J247" s="11">
        <f t="shared" si="4"/>
        <v>55870.251250000001</v>
      </c>
    </row>
    <row r="248" spans="1:10" ht="45" customHeight="1">
      <c r="A248" s="47"/>
      <c r="B248" s="54"/>
      <c r="C248" s="19" t="s">
        <v>12</v>
      </c>
      <c r="D248" s="2">
        <v>1</v>
      </c>
      <c r="E248" s="2"/>
      <c r="F248" s="2" t="s">
        <v>141</v>
      </c>
      <c r="G248" s="16">
        <v>244357.03</v>
      </c>
      <c r="H248" s="16"/>
      <c r="I248" s="2">
        <v>4</v>
      </c>
      <c r="J248" s="15">
        <f t="shared" si="4"/>
        <v>61089.2575</v>
      </c>
    </row>
    <row r="249" spans="1:10" ht="45" customHeight="1">
      <c r="A249" s="47"/>
      <c r="B249" s="54"/>
      <c r="C249" s="19" t="s">
        <v>13</v>
      </c>
      <c r="D249" s="2">
        <v>1</v>
      </c>
      <c r="E249" s="2"/>
      <c r="F249" s="2" t="s">
        <v>142</v>
      </c>
      <c r="G249" s="16">
        <v>457471.2</v>
      </c>
      <c r="H249" s="16"/>
      <c r="I249" s="2">
        <v>12</v>
      </c>
      <c r="J249" s="15">
        <f t="shared" si="4"/>
        <v>38122.6</v>
      </c>
    </row>
    <row r="250" spans="1:10" ht="45" customHeight="1">
      <c r="A250" s="47"/>
      <c r="B250" s="54"/>
      <c r="C250" s="19" t="s">
        <v>14</v>
      </c>
      <c r="D250" s="2">
        <v>1</v>
      </c>
      <c r="E250" s="2"/>
      <c r="F250" s="2" t="s">
        <v>143</v>
      </c>
      <c r="G250" s="16">
        <v>454243.44</v>
      </c>
      <c r="H250" s="16"/>
      <c r="I250" s="2">
        <v>12</v>
      </c>
      <c r="J250" s="15">
        <f t="shared" si="4"/>
        <v>37853.620000000003</v>
      </c>
    </row>
    <row r="251" spans="1:10" ht="45" customHeight="1" thickBot="1">
      <c r="A251" s="48"/>
      <c r="B251" s="55"/>
      <c r="C251" s="39" t="s">
        <v>10</v>
      </c>
      <c r="D251" s="40">
        <v>1</v>
      </c>
      <c r="E251" s="40"/>
      <c r="F251" s="40" t="s">
        <v>144</v>
      </c>
      <c r="G251" s="41">
        <v>425316.96</v>
      </c>
      <c r="H251" s="41"/>
      <c r="I251" s="40">
        <v>12</v>
      </c>
      <c r="J251" s="42">
        <f t="shared" si="4"/>
        <v>35443.08</v>
      </c>
    </row>
    <row r="252" spans="1:10" ht="45" customHeight="1">
      <c r="A252" s="46">
        <v>38</v>
      </c>
      <c r="B252" s="53" t="s">
        <v>51</v>
      </c>
      <c r="C252" s="23" t="s">
        <v>12</v>
      </c>
      <c r="D252" s="5">
        <v>1</v>
      </c>
      <c r="E252" s="5"/>
      <c r="F252" s="5" t="s">
        <v>145</v>
      </c>
      <c r="G252" s="10">
        <v>746067.89</v>
      </c>
      <c r="H252" s="10"/>
      <c r="I252" s="5">
        <v>12</v>
      </c>
      <c r="J252" s="11">
        <f t="shared" si="4"/>
        <v>62172.324166666665</v>
      </c>
    </row>
    <row r="253" spans="1:10" ht="45" customHeight="1">
      <c r="A253" s="47"/>
      <c r="B253" s="54"/>
      <c r="C253" s="4" t="s">
        <v>106</v>
      </c>
      <c r="D253" s="3">
        <v>1</v>
      </c>
      <c r="E253" s="3"/>
      <c r="F253" s="3" t="s">
        <v>146</v>
      </c>
      <c r="G253" s="9">
        <v>797179.03</v>
      </c>
      <c r="H253" s="9"/>
      <c r="I253" s="3">
        <v>12</v>
      </c>
      <c r="J253" s="15">
        <f>G253/I253</f>
        <v>66431.585833333331</v>
      </c>
    </row>
    <row r="254" spans="1:10" ht="45" customHeight="1">
      <c r="A254" s="47"/>
      <c r="B254" s="54"/>
      <c r="C254" s="4" t="s">
        <v>14</v>
      </c>
      <c r="D254" s="3">
        <v>1</v>
      </c>
      <c r="E254" s="3"/>
      <c r="F254" s="3" t="s">
        <v>147</v>
      </c>
      <c r="G254" s="9">
        <v>681866.49</v>
      </c>
      <c r="H254" s="9"/>
      <c r="I254" s="3">
        <v>12</v>
      </c>
      <c r="J254" s="15">
        <f t="shared" si="4"/>
        <v>56822.207499999997</v>
      </c>
    </row>
    <row r="255" spans="1:10" ht="45" customHeight="1" thickBot="1">
      <c r="A255" s="47"/>
      <c r="B255" s="54"/>
      <c r="C255" s="21" t="s">
        <v>10</v>
      </c>
      <c r="D255" s="14">
        <v>1</v>
      </c>
      <c r="E255" s="14"/>
      <c r="F255" s="14" t="s">
        <v>148</v>
      </c>
      <c r="G255" s="17">
        <v>614429.54</v>
      </c>
      <c r="H255" s="17"/>
      <c r="I255" s="14">
        <v>12</v>
      </c>
      <c r="J255" s="18">
        <f t="shared" si="4"/>
        <v>51202.46166666667</v>
      </c>
    </row>
    <row r="256" spans="1:10" ht="45" customHeight="1">
      <c r="A256" s="63">
        <v>39</v>
      </c>
      <c r="B256" s="60" t="s">
        <v>52</v>
      </c>
      <c r="C256" s="23" t="s">
        <v>12</v>
      </c>
      <c r="D256" s="5">
        <v>1</v>
      </c>
      <c r="E256" s="5"/>
      <c r="F256" s="5" t="s">
        <v>364</v>
      </c>
      <c r="G256" s="10">
        <v>754897</v>
      </c>
      <c r="H256" s="10"/>
      <c r="I256" s="5">
        <v>12</v>
      </c>
      <c r="J256" s="11">
        <f t="shared" si="4"/>
        <v>62908.083333333336</v>
      </c>
    </row>
    <row r="257" spans="1:10" ht="45" customHeight="1">
      <c r="A257" s="58"/>
      <c r="B257" s="61"/>
      <c r="C257" s="4" t="s">
        <v>13</v>
      </c>
      <c r="D257" s="3">
        <v>1</v>
      </c>
      <c r="E257" s="3"/>
      <c r="F257" s="3" t="s">
        <v>365</v>
      </c>
      <c r="G257" s="9">
        <v>246382</v>
      </c>
      <c r="H257" s="9"/>
      <c r="I257" s="3">
        <v>8</v>
      </c>
      <c r="J257" s="12">
        <f t="shared" si="4"/>
        <v>30797.75</v>
      </c>
    </row>
    <row r="258" spans="1:10" ht="45" customHeight="1">
      <c r="A258" s="58"/>
      <c r="B258" s="61"/>
      <c r="C258" s="4" t="s">
        <v>13</v>
      </c>
      <c r="D258" s="3">
        <v>1</v>
      </c>
      <c r="E258" s="3"/>
      <c r="F258" s="3" t="s">
        <v>366</v>
      </c>
      <c r="G258" s="9">
        <v>210611</v>
      </c>
      <c r="H258" s="9"/>
      <c r="I258" s="3">
        <v>4</v>
      </c>
      <c r="J258" s="12">
        <f t="shared" si="4"/>
        <v>52652.75</v>
      </c>
    </row>
    <row r="259" spans="1:10" ht="45" customHeight="1">
      <c r="A259" s="58"/>
      <c r="B259" s="61"/>
      <c r="C259" s="4" t="s">
        <v>14</v>
      </c>
      <c r="D259" s="3">
        <v>1</v>
      </c>
      <c r="E259" s="3"/>
      <c r="F259" s="3" t="s">
        <v>367</v>
      </c>
      <c r="G259" s="9">
        <v>603528</v>
      </c>
      <c r="H259" s="9"/>
      <c r="I259" s="3">
        <v>12</v>
      </c>
      <c r="J259" s="12">
        <f t="shared" si="4"/>
        <v>50294</v>
      </c>
    </row>
    <row r="260" spans="1:10" ht="45" customHeight="1">
      <c r="A260" s="58"/>
      <c r="B260" s="61"/>
      <c r="C260" s="4" t="s">
        <v>368</v>
      </c>
      <c r="D260" s="3">
        <v>1</v>
      </c>
      <c r="E260" s="3"/>
      <c r="F260" s="3" t="s">
        <v>369</v>
      </c>
      <c r="G260" s="9">
        <v>365388</v>
      </c>
      <c r="H260" s="9"/>
      <c r="I260" s="3">
        <v>12</v>
      </c>
      <c r="J260" s="12">
        <f t="shared" si="4"/>
        <v>30449</v>
      </c>
    </row>
    <row r="261" spans="1:10" ht="45" customHeight="1" thickBot="1">
      <c r="A261" s="64"/>
      <c r="B261" s="62"/>
      <c r="C261" s="20" t="s">
        <v>10</v>
      </c>
      <c r="D261" s="7">
        <v>1</v>
      </c>
      <c r="E261" s="7"/>
      <c r="F261" s="7" t="s">
        <v>370</v>
      </c>
      <c r="G261" s="13">
        <v>232635</v>
      </c>
      <c r="H261" s="13"/>
      <c r="I261" s="7">
        <v>5</v>
      </c>
      <c r="J261" s="8">
        <f t="shared" si="4"/>
        <v>46527</v>
      </c>
    </row>
    <row r="262" spans="1:10" ht="45" customHeight="1">
      <c r="A262" s="47">
        <v>40</v>
      </c>
      <c r="B262" s="54" t="s">
        <v>53</v>
      </c>
      <c r="C262" s="19" t="s">
        <v>12</v>
      </c>
      <c r="D262" s="2">
        <v>1</v>
      </c>
      <c r="E262" s="2"/>
      <c r="F262" s="2" t="s">
        <v>149</v>
      </c>
      <c r="G262" s="16">
        <v>593105.52</v>
      </c>
      <c r="H262" s="16"/>
      <c r="I262" s="2">
        <v>12</v>
      </c>
      <c r="J262" s="15">
        <f t="shared" si="4"/>
        <v>49425.46</v>
      </c>
    </row>
    <row r="263" spans="1:10" ht="45" customHeight="1">
      <c r="A263" s="47"/>
      <c r="B263" s="54"/>
      <c r="C263" s="4" t="s">
        <v>13</v>
      </c>
      <c r="D263" s="3">
        <v>1</v>
      </c>
      <c r="E263" s="3"/>
      <c r="F263" s="3" t="s">
        <v>150</v>
      </c>
      <c r="G263" s="9">
        <v>421295.28</v>
      </c>
      <c r="H263" s="9"/>
      <c r="I263" s="3">
        <v>12</v>
      </c>
      <c r="J263" s="12">
        <f>G263/I263</f>
        <v>35107.94</v>
      </c>
    </row>
    <row r="264" spans="1:10" ht="45" customHeight="1">
      <c r="A264" s="47"/>
      <c r="B264" s="54"/>
      <c r="C264" s="4" t="s">
        <v>14</v>
      </c>
      <c r="D264" s="3">
        <v>1</v>
      </c>
      <c r="E264" s="3"/>
      <c r="F264" s="3" t="s">
        <v>151</v>
      </c>
      <c r="G264" s="9">
        <v>424061.25</v>
      </c>
      <c r="H264" s="9"/>
      <c r="I264" s="3">
        <v>12</v>
      </c>
      <c r="J264" s="12">
        <f>G264/I264</f>
        <v>35338.4375</v>
      </c>
    </row>
    <row r="265" spans="1:10" ht="45" customHeight="1">
      <c r="A265" s="47"/>
      <c r="B265" s="54"/>
      <c r="C265" s="4" t="s">
        <v>15</v>
      </c>
      <c r="D265" s="3">
        <v>1</v>
      </c>
      <c r="E265" s="3"/>
      <c r="F265" s="3" t="s">
        <v>152</v>
      </c>
      <c r="G265" s="9">
        <v>422028.99</v>
      </c>
      <c r="H265" s="9"/>
      <c r="I265" s="3">
        <v>12</v>
      </c>
      <c r="J265" s="12">
        <f>G265/I265</f>
        <v>35169.082499999997</v>
      </c>
    </row>
    <row r="266" spans="1:10" ht="45" customHeight="1" thickBot="1">
      <c r="A266" s="48"/>
      <c r="B266" s="55"/>
      <c r="C266" s="20" t="s">
        <v>10</v>
      </c>
      <c r="D266" s="7">
        <v>1</v>
      </c>
      <c r="E266" s="7"/>
      <c r="F266" s="7" t="s">
        <v>153</v>
      </c>
      <c r="G266" s="13">
        <v>545907.6</v>
      </c>
      <c r="H266" s="13"/>
      <c r="I266" s="7">
        <v>12</v>
      </c>
      <c r="J266" s="8">
        <f>G266/I266</f>
        <v>45492.299999999996</v>
      </c>
    </row>
    <row r="267" spans="1:10" ht="45" customHeight="1">
      <c r="A267" s="47">
        <v>41</v>
      </c>
      <c r="B267" s="54" t="s">
        <v>54</v>
      </c>
      <c r="C267" s="19" t="s">
        <v>12</v>
      </c>
      <c r="D267" s="2">
        <v>1</v>
      </c>
      <c r="E267" s="2"/>
      <c r="F267" s="2" t="s">
        <v>119</v>
      </c>
      <c r="G267" s="16">
        <v>1352246.64</v>
      </c>
      <c r="H267" s="16"/>
      <c r="I267" s="2">
        <v>12</v>
      </c>
      <c r="J267" s="15">
        <f t="shared" si="4"/>
        <v>112687.21999999999</v>
      </c>
    </row>
    <row r="268" spans="1:10" ht="45" customHeight="1">
      <c r="A268" s="47"/>
      <c r="B268" s="54"/>
      <c r="C268" s="4" t="s">
        <v>13</v>
      </c>
      <c r="D268" s="3">
        <v>1</v>
      </c>
      <c r="E268" s="3"/>
      <c r="F268" s="3" t="s">
        <v>120</v>
      </c>
      <c r="G268" s="9">
        <v>939344.16</v>
      </c>
      <c r="H268" s="9"/>
      <c r="I268" s="3">
        <v>12</v>
      </c>
      <c r="J268" s="15">
        <f>G268/I268</f>
        <v>78278.680000000008</v>
      </c>
    </row>
    <row r="269" spans="1:10" ht="45" customHeight="1">
      <c r="A269" s="47"/>
      <c r="B269" s="54"/>
      <c r="C269" s="4" t="s">
        <v>15</v>
      </c>
      <c r="D269" s="3">
        <v>1</v>
      </c>
      <c r="E269" s="3"/>
      <c r="F269" s="3" t="s">
        <v>121</v>
      </c>
      <c r="G269" s="9">
        <v>984071.88</v>
      </c>
      <c r="H269" s="9"/>
      <c r="I269" s="3">
        <v>12</v>
      </c>
      <c r="J269" s="15">
        <f>G269/I269</f>
        <v>82005.990000000005</v>
      </c>
    </row>
    <row r="270" spans="1:10" ht="45" customHeight="1" thickBot="1">
      <c r="A270" s="48"/>
      <c r="B270" s="55"/>
      <c r="C270" s="20" t="s">
        <v>10</v>
      </c>
      <c r="D270" s="7">
        <v>1</v>
      </c>
      <c r="E270" s="7"/>
      <c r="F270" s="7" t="s">
        <v>122</v>
      </c>
      <c r="G270" s="13">
        <v>962419.19999999995</v>
      </c>
      <c r="H270" s="13"/>
      <c r="I270" s="7">
        <v>12</v>
      </c>
      <c r="J270" s="42">
        <f>G270/I270</f>
        <v>80201.599999999991</v>
      </c>
    </row>
  </sheetData>
  <autoFilter ref="A5:E270">
    <filterColumn colId="3" showButton="0"/>
  </autoFilter>
  <mergeCells count="94">
    <mergeCell ref="B140:B146"/>
    <mergeCell ref="A140:A146"/>
    <mergeCell ref="B157:B165"/>
    <mergeCell ref="A157:A165"/>
    <mergeCell ref="B147:B151"/>
    <mergeCell ref="A147:A151"/>
    <mergeCell ref="B97:B100"/>
    <mergeCell ref="A97:A100"/>
    <mergeCell ref="B129:B139"/>
    <mergeCell ref="A129:A139"/>
    <mergeCell ref="B89:B96"/>
    <mergeCell ref="A89:A96"/>
    <mergeCell ref="B114:B122"/>
    <mergeCell ref="A114:A122"/>
    <mergeCell ref="B123:B128"/>
    <mergeCell ref="A123:A128"/>
    <mergeCell ref="B101:B108"/>
    <mergeCell ref="A101:A108"/>
    <mergeCell ref="B109:B113"/>
    <mergeCell ref="A109:A113"/>
    <mergeCell ref="B186:B193"/>
    <mergeCell ref="A186:A193"/>
    <mergeCell ref="B166:B173"/>
    <mergeCell ref="A166:A173"/>
    <mergeCell ref="B181:B185"/>
    <mergeCell ref="A181:A185"/>
    <mergeCell ref="J5:J6"/>
    <mergeCell ref="D5:E5"/>
    <mergeCell ref="C5:C6"/>
    <mergeCell ref="B67:B74"/>
    <mergeCell ref="A67:A74"/>
    <mergeCell ref="A26:A31"/>
    <mergeCell ref="A5:A6"/>
    <mergeCell ref="B40:B47"/>
    <mergeCell ref="A40:A47"/>
    <mergeCell ref="B32:B39"/>
    <mergeCell ref="A32:A39"/>
    <mergeCell ref="B7:B11"/>
    <mergeCell ref="A7:A11"/>
    <mergeCell ref="B19:B25"/>
    <mergeCell ref="A19:A25"/>
    <mergeCell ref="B1:I1"/>
    <mergeCell ref="B2:I2"/>
    <mergeCell ref="B4:I4"/>
    <mergeCell ref="B3:I3"/>
    <mergeCell ref="G5:H5"/>
    <mergeCell ref="F5:F6"/>
    <mergeCell ref="I5:I6"/>
    <mergeCell ref="B5:B6"/>
    <mergeCell ref="B267:B270"/>
    <mergeCell ref="A267:A270"/>
    <mergeCell ref="B218:B222"/>
    <mergeCell ref="A218:A222"/>
    <mergeCell ref="B230:B235"/>
    <mergeCell ref="A230:A235"/>
    <mergeCell ref="B241:B246"/>
    <mergeCell ref="A241:A246"/>
    <mergeCell ref="B247:B251"/>
    <mergeCell ref="A247:A251"/>
    <mergeCell ref="B252:B255"/>
    <mergeCell ref="A252:A255"/>
    <mergeCell ref="B262:B266"/>
    <mergeCell ref="A262:A266"/>
    <mergeCell ref="B256:B261"/>
    <mergeCell ref="A256:A261"/>
    <mergeCell ref="B236:B240"/>
    <mergeCell ref="A236:A240"/>
    <mergeCell ref="B207:B213"/>
    <mergeCell ref="A207:A213"/>
    <mergeCell ref="B152:B156"/>
    <mergeCell ref="A152:A156"/>
    <mergeCell ref="B194:B199"/>
    <mergeCell ref="A194:A199"/>
    <mergeCell ref="B174:B180"/>
    <mergeCell ref="A174:A180"/>
    <mergeCell ref="B200:B206"/>
    <mergeCell ref="A200:A206"/>
    <mergeCell ref="B214:B217"/>
    <mergeCell ref="A214:A217"/>
    <mergeCell ref="B223:B229"/>
    <mergeCell ref="A223:A229"/>
    <mergeCell ref="B81:B88"/>
    <mergeCell ref="A81:A88"/>
    <mergeCell ref="B12:B18"/>
    <mergeCell ref="A12:A18"/>
    <mergeCell ref="B48:B55"/>
    <mergeCell ref="A48:A55"/>
    <mergeCell ref="B62:B66"/>
    <mergeCell ref="A62:A66"/>
    <mergeCell ref="B56:B61"/>
    <mergeCell ref="A56:A61"/>
    <mergeCell ref="B26:B31"/>
    <mergeCell ref="B75:B80"/>
    <mergeCell ref="A75:A80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2023-05-16T05:17:36Z</dcterms:modified>
</cp:coreProperties>
</file>