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ifonovDS\Desktop\Отчет по ср зп Руководителей за 2022 год\"/>
    </mc:Choice>
  </mc:AlternateContent>
  <bookViews>
    <workbookView xWindow="0" yWindow="0" windowWidth="28800" windowHeight="12435"/>
  </bookViews>
  <sheets>
    <sheet name="Приложение" sheetId="3" r:id="rId1"/>
    <sheet name="Приложение (2)" sheetId="4" r:id="rId2"/>
  </sheets>
  <definedNames>
    <definedName name="_xlnm._FilterDatabase" localSheetId="0" hidden="1">Приложение!$B$14:$G$15</definedName>
    <definedName name="_xlnm._FilterDatabase" localSheetId="1" hidden="1">'Приложение (2)'!$C$14:$H$15</definedName>
    <definedName name="_xlnm.Print_Titles" localSheetId="0">Приложение!$14:$15</definedName>
    <definedName name="_xlnm.Print_Titles" localSheetId="1">'Приложение (2)'!$14:$15</definedName>
    <definedName name="_xlnm.Print_Area" localSheetId="0">Приложение!$A$1:$G$415</definedName>
    <definedName name="_xlnm.Print_Area" localSheetId="1">'Приложение (2)'!$A$1:$H$665</definedName>
  </definedNames>
  <calcPr calcId="152511" iterate="1"/>
</workbook>
</file>

<file path=xl/calcChain.xml><?xml version="1.0" encoding="utf-8"?>
<calcChain xmlns="http://schemas.openxmlformats.org/spreadsheetml/2006/main">
  <c r="H665" i="4" l="1"/>
  <c r="H664" i="4"/>
  <c r="H663" i="4"/>
  <c r="H662" i="4"/>
  <c r="H661" i="4"/>
  <c r="H660" i="4"/>
  <c r="H659" i="4"/>
  <c r="H658" i="4"/>
  <c r="H657" i="4"/>
  <c r="H656" i="4"/>
  <c r="H655" i="4"/>
  <c r="H654" i="4"/>
  <c r="H653" i="4"/>
  <c r="H652" i="4"/>
  <c r="H651" i="4"/>
  <c r="H650" i="4"/>
  <c r="H649" i="4"/>
  <c r="H648" i="4"/>
  <c r="H639" i="4"/>
  <c r="H638" i="4"/>
  <c r="H637" i="4"/>
  <c r="H636" i="4"/>
  <c r="H635" i="4"/>
  <c r="H634" i="4"/>
  <c r="H633" i="4"/>
  <c r="H632" i="4"/>
  <c r="H631" i="4"/>
  <c r="H629" i="4"/>
  <c r="H628" i="4"/>
  <c r="H627" i="4"/>
  <c r="H626" i="4"/>
  <c r="H625" i="4"/>
  <c r="H624" i="4"/>
  <c r="H623" i="4"/>
  <c r="H622" i="4"/>
  <c r="H621" i="4"/>
  <c r="H620" i="4"/>
  <c r="H619" i="4"/>
  <c r="H618" i="4"/>
  <c r="H617" i="4"/>
  <c r="H616" i="4"/>
  <c r="H615" i="4"/>
  <c r="H614" i="4"/>
  <c r="H613" i="4"/>
  <c r="H612" i="4"/>
  <c r="H611" i="4"/>
  <c r="H610" i="4"/>
  <c r="H609" i="4"/>
  <c r="H608" i="4"/>
  <c r="H607" i="4"/>
  <c r="H606" i="4"/>
  <c r="H605" i="4"/>
  <c r="H604" i="4"/>
  <c r="H603" i="4"/>
  <c r="H602" i="4"/>
  <c r="H601" i="4"/>
  <c r="H600" i="4"/>
  <c r="H599" i="4"/>
  <c r="H598" i="4"/>
  <c r="H597" i="4"/>
  <c r="H596" i="4"/>
  <c r="H595" i="4"/>
  <c r="H594" i="4"/>
  <c r="H593" i="4"/>
  <c r="H592" i="4"/>
  <c r="H591" i="4"/>
  <c r="H590" i="4"/>
  <c r="H589" i="4"/>
  <c r="H588" i="4"/>
  <c r="H587" i="4"/>
  <c r="H586" i="4"/>
  <c r="H585" i="4"/>
  <c r="H584" i="4"/>
  <c r="H583" i="4"/>
  <c r="H582" i="4"/>
  <c r="H581" i="4"/>
  <c r="H580" i="4"/>
  <c r="H579" i="4"/>
  <c r="H578" i="4"/>
  <c r="H577" i="4"/>
  <c r="H576" i="4"/>
  <c r="H575" i="4"/>
  <c r="H574" i="4"/>
  <c r="H573" i="4"/>
  <c r="H572" i="4"/>
  <c r="H571" i="4"/>
  <c r="H570" i="4"/>
  <c r="H569" i="4"/>
  <c r="H568" i="4"/>
  <c r="H567" i="4"/>
  <c r="H566" i="4"/>
  <c r="H565" i="4"/>
  <c r="H564" i="4"/>
  <c r="H563" i="4"/>
  <c r="H562" i="4"/>
  <c r="H561" i="4"/>
  <c r="H560" i="4"/>
  <c r="H559" i="4"/>
  <c r="H558" i="4"/>
  <c r="H557" i="4"/>
  <c r="H556" i="4"/>
  <c r="H555" i="4"/>
  <c r="H554" i="4"/>
  <c r="H553" i="4"/>
  <c r="H552" i="4"/>
  <c r="H551" i="4"/>
  <c r="H550" i="4"/>
  <c r="H549" i="4"/>
  <c r="H548" i="4"/>
  <c r="H547" i="4"/>
  <c r="H546" i="4"/>
  <c r="H545" i="4"/>
  <c r="H544" i="4"/>
  <c r="H543" i="4"/>
  <c r="H542" i="4"/>
  <c r="H541" i="4"/>
  <c r="H540" i="4"/>
  <c r="H539" i="4"/>
  <c r="G539" i="4"/>
  <c r="H538" i="4"/>
  <c r="H537" i="4"/>
  <c r="H536" i="4"/>
  <c r="H535" i="4"/>
  <c r="H534" i="4"/>
  <c r="H533" i="4"/>
  <c r="H532" i="4"/>
  <c r="H531" i="4"/>
  <c r="H530" i="4"/>
  <c r="H529" i="4"/>
  <c r="H528" i="4"/>
  <c r="H527" i="4"/>
  <c r="H526" i="4"/>
  <c r="H525" i="4"/>
  <c r="H524" i="4"/>
  <c r="H523" i="4"/>
  <c r="H522" i="4"/>
  <c r="H521" i="4"/>
  <c r="H520" i="4"/>
  <c r="H519" i="4"/>
  <c r="H514" i="4"/>
  <c r="H513" i="4"/>
  <c r="H512" i="4"/>
  <c r="H511" i="4"/>
  <c r="H510" i="4"/>
  <c r="H509" i="4"/>
  <c r="H508" i="4"/>
  <c r="H507" i="4"/>
  <c r="H506" i="4"/>
  <c r="H505" i="4"/>
  <c r="H504" i="4"/>
  <c r="H503" i="4"/>
  <c r="H502" i="4"/>
  <c r="H501" i="4"/>
  <c r="H500" i="4"/>
  <c r="H499" i="4"/>
  <c r="H498" i="4"/>
  <c r="H497" i="4"/>
  <c r="H496" i="4"/>
  <c r="H495" i="4"/>
  <c r="H494" i="4"/>
  <c r="H493" i="4"/>
  <c r="H492" i="4"/>
  <c r="H491" i="4"/>
  <c r="H490" i="4"/>
  <c r="H489" i="4"/>
  <c r="H488" i="4"/>
  <c r="H487" i="4"/>
  <c r="H486" i="4"/>
  <c r="H485" i="4"/>
  <c r="H484" i="4"/>
  <c r="H483" i="4"/>
  <c r="H482" i="4"/>
  <c r="H481" i="4"/>
  <c r="H480" i="4"/>
  <c r="H479" i="4"/>
  <c r="H478" i="4"/>
  <c r="H477" i="4"/>
  <c r="H476" i="4"/>
  <c r="H475" i="4"/>
  <c r="H474" i="4"/>
  <c r="H473" i="4"/>
  <c r="H472" i="4"/>
  <c r="H471" i="4"/>
  <c r="H470" i="4"/>
  <c r="H469" i="4"/>
  <c r="H468" i="4"/>
  <c r="H467" i="4"/>
  <c r="H466" i="4"/>
  <c r="H465" i="4"/>
  <c r="H464" i="4"/>
  <c r="H463" i="4"/>
  <c r="H462" i="4"/>
  <c r="H461" i="4"/>
  <c r="H460" i="4"/>
  <c r="H459" i="4"/>
  <c r="H458" i="4"/>
  <c r="H457" i="4"/>
  <c r="H456" i="4"/>
  <c r="H455" i="4"/>
  <c r="H454" i="4"/>
  <c r="H453" i="4"/>
  <c r="H452" i="4"/>
  <c r="H451" i="4"/>
  <c r="H450" i="4"/>
  <c r="H449" i="4"/>
  <c r="H448" i="4"/>
  <c r="H447" i="4"/>
  <c r="H446" i="4"/>
  <c r="H445" i="4"/>
  <c r="H444" i="4"/>
  <c r="H442" i="4"/>
  <c r="H441" i="4"/>
  <c r="H440" i="4"/>
  <c r="H439" i="4"/>
  <c r="H438" i="4"/>
  <c r="H437" i="4"/>
  <c r="H436" i="4"/>
  <c r="H435" i="4"/>
  <c r="H434" i="4"/>
  <c r="H433" i="4"/>
  <c r="H432" i="4"/>
  <c r="H431" i="4"/>
  <c r="H430" i="4"/>
  <c r="H429" i="4"/>
  <c r="H428" i="4"/>
  <c r="H427" i="4"/>
  <c r="H426" i="4"/>
  <c r="H425" i="4"/>
  <c r="H424" i="4"/>
  <c r="H423" i="4"/>
  <c r="H422" i="4"/>
  <c r="H421" i="4"/>
  <c r="H420" i="4"/>
  <c r="H419" i="4"/>
  <c r="H418" i="4"/>
  <c r="H417" i="4"/>
  <c r="H416" i="4"/>
  <c r="H415" i="4"/>
  <c r="H414" i="4"/>
  <c r="H413" i="4"/>
  <c r="H412" i="4"/>
  <c r="H411" i="4"/>
  <c r="H410" i="4"/>
  <c r="H409" i="4"/>
  <c r="H408" i="4"/>
  <c r="H407" i="4"/>
  <c r="H406" i="4"/>
  <c r="H405" i="4"/>
  <c r="H404" i="4"/>
  <c r="H403" i="4"/>
  <c r="H402" i="4"/>
  <c r="H401" i="4"/>
  <c r="H400" i="4"/>
  <c r="H399" i="4"/>
  <c r="H398" i="4"/>
  <c r="H397" i="4"/>
  <c r="H396" i="4"/>
  <c r="H395" i="4"/>
  <c r="H394" i="4"/>
  <c r="H393" i="4"/>
  <c r="H392" i="4"/>
  <c r="H391" i="4"/>
  <c r="H390" i="4"/>
  <c r="H389" i="4"/>
  <c r="H388" i="4"/>
  <c r="H387" i="4"/>
  <c r="H386" i="4"/>
  <c r="H385" i="4"/>
  <c r="H384" i="4"/>
  <c r="H383" i="4"/>
  <c r="H382" i="4"/>
  <c r="H381" i="4"/>
  <c r="H380" i="4"/>
  <c r="H379" i="4"/>
  <c r="H378" i="4"/>
  <c r="H377" i="4"/>
  <c r="H376" i="4"/>
  <c r="H375" i="4"/>
  <c r="H374" i="4"/>
  <c r="H373" i="4"/>
  <c r="H372" i="4"/>
  <c r="H371" i="4"/>
  <c r="H370" i="4"/>
  <c r="H369" i="4"/>
  <c r="H368" i="4"/>
  <c r="H367" i="4"/>
  <c r="H366" i="4"/>
  <c r="H365" i="4"/>
  <c r="H364" i="4"/>
  <c r="H363" i="4"/>
  <c r="H362" i="4"/>
  <c r="H361" i="4"/>
  <c r="H360" i="4"/>
  <c r="H359" i="4"/>
  <c r="H358" i="4"/>
  <c r="H357" i="4"/>
  <c r="H356" i="4"/>
  <c r="H355" i="4"/>
  <c r="H354" i="4"/>
  <c r="H353" i="4"/>
  <c r="H352" i="4"/>
  <c r="H351" i="4"/>
  <c r="H350" i="4"/>
  <c r="H349" i="4"/>
  <c r="H348" i="4"/>
  <c r="H347" i="4"/>
  <c r="H346" i="4"/>
  <c r="H345" i="4"/>
  <c r="H344" i="4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27" i="4"/>
  <c r="H326" i="4"/>
  <c r="H325" i="4"/>
  <c r="H324" i="4"/>
  <c r="H323" i="4"/>
  <c r="H322" i="4"/>
  <c r="H321" i="4"/>
  <c r="H320" i="4"/>
  <c r="H319" i="4"/>
  <c r="H318" i="4"/>
  <c r="H317" i="4"/>
  <c r="H316" i="4"/>
  <c r="H315" i="4"/>
  <c r="H314" i="4"/>
  <c r="H313" i="4"/>
  <c r="H312" i="4"/>
  <c r="H311" i="4"/>
  <c r="H310" i="4"/>
  <c r="H309" i="4"/>
  <c r="H308" i="4"/>
  <c r="H307" i="4"/>
  <c r="H306" i="4"/>
  <c r="H305" i="4"/>
  <c r="H304" i="4"/>
  <c r="H303" i="4"/>
  <c r="H302" i="4"/>
  <c r="H301" i="4"/>
  <c r="H300" i="4"/>
  <c r="H299" i="4"/>
  <c r="H298" i="4"/>
  <c r="H297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</calcChain>
</file>

<file path=xl/comments1.xml><?xml version="1.0" encoding="utf-8"?>
<comments xmlns="http://schemas.openxmlformats.org/spreadsheetml/2006/main">
  <authors>
    <author>Oksana</author>
  </authors>
  <commentList>
    <comment ref="C378" authorId="0" shapeId="0">
      <text>
        <r>
          <rPr>
            <b/>
            <sz val="8"/>
            <color indexed="81"/>
            <rFont val="Tahoma"/>
            <family val="2"/>
            <charset val="204"/>
          </rPr>
          <t>Oksana: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Oksana</author>
  </authors>
  <commentList>
    <comment ref="D628" authorId="0" shapeId="0">
      <text>
        <r>
          <rPr>
            <b/>
            <sz val="8"/>
            <color indexed="81"/>
            <rFont val="Tahoma"/>
            <family val="2"/>
            <charset val="204"/>
          </rPr>
          <t>Oksana: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<sst xmlns="http://schemas.openxmlformats.org/spreadsheetml/2006/main" count="2374" uniqueCount="726">
  <si>
    <t xml:space="preserve">Приложение к Порядку размещения </t>
  </si>
  <si>
    <t xml:space="preserve">информации о рассчитываемой </t>
  </si>
  <si>
    <t xml:space="preserve">за календарный год среднемесячной </t>
  </si>
  <si>
    <t xml:space="preserve">заработной плате руководителей (директоров), </t>
  </si>
  <si>
    <t xml:space="preserve">их заместителей и главных бухгалтеров  </t>
  </si>
  <si>
    <t xml:space="preserve">государственных учреждений Самарской области, </t>
  </si>
  <si>
    <t xml:space="preserve">функции и полномочия учредителя </t>
  </si>
  <si>
    <t xml:space="preserve">которых осуществляет министерство </t>
  </si>
  <si>
    <t xml:space="preserve">социально-демографической и семейной </t>
  </si>
  <si>
    <t>Фамилия, имя, отчество</t>
  </si>
  <si>
    <t>Должность</t>
  </si>
  <si>
    <t>Среднемесячная заработная плата должностного лица, рублей</t>
  </si>
  <si>
    <t>Среднемесячная заработная плата работников учреждения, рублей</t>
  </si>
  <si>
    <t>Коэффициент соотношения среднемесячной заработной платы должностного лица и среднемесячной заработной платы работников учреждения</t>
  </si>
  <si>
    <t xml:space="preserve">       политики Самарской области</t>
  </si>
  <si>
    <t>директор</t>
  </si>
  <si>
    <t>Наименование учрежденя</t>
  </si>
  <si>
    <t>Кулькова Ольга Рудольфовна</t>
  </si>
  <si>
    <t>Карпов Дмитрий Викторович</t>
  </si>
  <si>
    <t>Слесарева Светлана Валерьевна</t>
  </si>
  <si>
    <t>Черемшанцева Надежда Павловна</t>
  </si>
  <si>
    <t>главный бухгалтер</t>
  </si>
  <si>
    <t>Миронова Галина Владимировна</t>
  </si>
  <si>
    <t>Епейкина Марина Николаевна</t>
  </si>
  <si>
    <t>Юмашина Лариса Михайловна</t>
  </si>
  <si>
    <t>Аблаев Владимир Николаевич</t>
  </si>
  <si>
    <t>заместитель директора</t>
  </si>
  <si>
    <t>Вавилова Наталья Владимировна</t>
  </si>
  <si>
    <t>Долматова Кристина Юрьевна</t>
  </si>
  <si>
    <t>Немых Ольга Владимировна</t>
  </si>
  <si>
    <t>Семенов Алексей Васильевич</t>
  </si>
  <si>
    <t>Соболева Елена Александровна</t>
  </si>
  <si>
    <t>Ковтонюк Вера Андреевна</t>
  </si>
  <si>
    <t>Ковтонюк Ольга Владимировна</t>
  </si>
  <si>
    <t>Данилова Людмила Николаевна</t>
  </si>
  <si>
    <t>Федорова Елена Петровна</t>
  </si>
  <si>
    <t>Биседина Юлия Валентиновна</t>
  </si>
  <si>
    <t>Миронова Анжелика Валерьевна</t>
  </si>
  <si>
    <t>Морозова Галина Николаевна</t>
  </si>
  <si>
    <t>заместитель директора по учебно-воспитательной работе</t>
  </si>
  <si>
    <t>Царева Людмила Анатольевна</t>
  </si>
  <si>
    <t>заместитель директора по воспитательно-реабилитационной работе</t>
  </si>
  <si>
    <t>Косенко Елена Валерьевна</t>
  </si>
  <si>
    <t>Маркушина Людмила Владимировна</t>
  </si>
  <si>
    <t>Шибанова Наталья Викторовна</t>
  </si>
  <si>
    <t>главный врач</t>
  </si>
  <si>
    <t>Погодина Ольга Владимировна</t>
  </si>
  <si>
    <t>заместитель главного врача по хозяйственной части</t>
  </si>
  <si>
    <t>Козлова Любовь Юрьевна</t>
  </si>
  <si>
    <t>заместитель главного врача по медицинской части</t>
  </si>
  <si>
    <t>Зимина Наталья Романовна</t>
  </si>
  <si>
    <t>Пискунова Галина Михайловна</t>
  </si>
  <si>
    <t>Королева Ольга Владимировна</t>
  </si>
  <si>
    <t>Остальцова Екатерина Викторовна</t>
  </si>
  <si>
    <t xml:space="preserve">ГКУ СО «Реабилитационный центр для детей и подростков с ограниченными возможностями Восточного округа» </t>
  </si>
  <si>
    <t>ГКУ СО "Реабилитационный центр для детей и подростков с ограниченными возможностями "Журавушка"</t>
  </si>
  <si>
    <t>Кузнецова Людмила Геннадьевна</t>
  </si>
  <si>
    <t>Глухова Татьяна Юрьевна</t>
  </si>
  <si>
    <t>Лисина Татьяна Дмитриевна</t>
  </si>
  <si>
    <t>Титова Олеся Сергеевна</t>
  </si>
  <si>
    <t>Хмелевская Юлия Борисовна</t>
  </si>
  <si>
    <t>Недашковская Татьяна Ивановна</t>
  </si>
  <si>
    <t>Иноземцева Ольга Владимировна</t>
  </si>
  <si>
    <t>Куколкина Лариса Владимировна</t>
  </si>
  <si>
    <t>Рогачева Любовь Георгиевна</t>
  </si>
  <si>
    <t>Бредихина Татьяна Сергеевна</t>
  </si>
  <si>
    <t>Пичугина Марина Юрьевна</t>
  </si>
  <si>
    <t>Аникина Елена Вячеславовна</t>
  </si>
  <si>
    <t xml:space="preserve">заместитель директора </t>
  </si>
  <si>
    <t>Третьякова Татьяна Алексеевна</t>
  </si>
  <si>
    <t>Колобанова Инна Владимировна</t>
  </si>
  <si>
    <t>Обухова Марина Олеговна</t>
  </si>
  <si>
    <t>Рузанова Людмила Рафаэльевна</t>
  </si>
  <si>
    <t>Жвирко Татьяна Владимировна</t>
  </si>
  <si>
    <t>Хурсюк Ирина Борисовна</t>
  </si>
  <si>
    <t>Носкова Екатерина Николаевна</t>
  </si>
  <si>
    <t>Виноградова Ольга Владимировна</t>
  </si>
  <si>
    <t>Милованова Ольга Сергеевна</t>
  </si>
  <si>
    <t>Зобина Ирина Викторовна</t>
  </si>
  <si>
    <t>Житлова Марина Александровна</t>
  </si>
  <si>
    <t>Павлова Людмила Александровна</t>
  </si>
  <si>
    <t>Еленина Александра Николаевна</t>
  </si>
  <si>
    <t>Головкина Лариса Владимировна</t>
  </si>
  <si>
    <t>Данилова Евгения Евгеньевна</t>
  </si>
  <si>
    <t>Лукашова Ирина Николаевна</t>
  </si>
  <si>
    <t>Ангелова Галина Геннадьевна</t>
  </si>
  <si>
    <t>Потоцкая Анна Васильевна</t>
  </si>
  <si>
    <t>Кольчугина Татьяна Васильевна</t>
  </si>
  <si>
    <t>Жевлакова Эльмира Фяритовна</t>
  </si>
  <si>
    <t>Павлова Ольга Сергеевна</t>
  </si>
  <si>
    <t>Жданова Галина Владимировна</t>
  </si>
  <si>
    <t>Андрухова Татьяна Борисовна</t>
  </si>
  <si>
    <t>Баландина Елена Юрьевна</t>
  </si>
  <si>
    <t>Герасимова Зинаида Петровна</t>
  </si>
  <si>
    <t>Гущина Екатерина Алексеевна</t>
  </si>
  <si>
    <t>Зубкова Алла Юрьевна</t>
  </si>
  <si>
    <t>Кузнецова Наталья Вячеславовна</t>
  </si>
  <si>
    <t>Петин Андрей Алексеевич</t>
  </si>
  <si>
    <t>Постников Александр Евгеньевич</t>
  </si>
  <si>
    <t>Шилова Маргарита Евгеньевна</t>
  </si>
  <si>
    <t>Фролова Галина Анатольевна</t>
  </si>
  <si>
    <t>Гиря Татьяна Анатольевна</t>
  </si>
  <si>
    <t>Енилина Валентина Дмитриевна</t>
  </si>
  <si>
    <t>Матяшова Галина Николаевна</t>
  </si>
  <si>
    <t>Герасимова Наталья Анатольевна</t>
  </si>
  <si>
    <t>Ухтверова Татьяна Михайловна</t>
  </si>
  <si>
    <t>Бурлакова Анна Владимировна</t>
  </si>
  <si>
    <t>Базарова Людмила Леонидовна</t>
  </si>
  <si>
    <t>Мельникова Галина Витальевна</t>
  </si>
  <si>
    <t>Сосновцева Татьяна Валерьевна</t>
  </si>
  <si>
    <t>Мандрыченко Елена Ивановна</t>
  </si>
  <si>
    <t>Авдеева Оксана Викторовна</t>
  </si>
  <si>
    <t>Щежина Светлана Владимировна</t>
  </si>
  <si>
    <t>Климова Светлана Геннадьевна</t>
  </si>
  <si>
    <t>Лукасева Ольга Васильевна</t>
  </si>
  <si>
    <t>Татарникова Галина Васильевна</t>
  </si>
  <si>
    <t>Малюгина Елена Анатольевна</t>
  </si>
  <si>
    <t>Познякова Дина Вагифовна</t>
  </si>
  <si>
    <t>Лопутнева Лариса Викторовна</t>
  </si>
  <si>
    <t>Бражаев Евгений Михайлович</t>
  </si>
  <si>
    <t>Веденеева Татьяна Евгеньевна</t>
  </si>
  <si>
    <t>Борзых Светлана Евгеньевна</t>
  </si>
  <si>
    <t>Грачёва Галина Викторовна</t>
  </si>
  <si>
    <t>Тюрникова Татьяна Леонидовна</t>
  </si>
  <si>
    <t>Афанасьева Галина Петровна</t>
  </si>
  <si>
    <t>Цецулина Галина Анатольевна</t>
  </si>
  <si>
    <t>Аракчеева Наталья Михайловна</t>
  </si>
  <si>
    <t>ГКУ СО "Ресурсный центр"</t>
  </si>
  <si>
    <t>ГКУ "Областной центр социальной помощи семье и детям"</t>
  </si>
  <si>
    <t>ГБУ СО "Областной реабилитационный центр для детей и подростков с ограниченными возможностями"</t>
  </si>
  <si>
    <t xml:space="preserve"> ГКУ СО "Центр диагностики и консультирования Самарской области"</t>
  </si>
  <si>
    <t>ГКУ СО "Областной центр содействия семейному устройству детей-сирот и детей, оставшихся без попечения родителей "Надежда"</t>
  </si>
  <si>
    <t>ГКУ СО "Центр помощи детям, оставшимся без попечения родителей имени Фролова Б.П. городского округа Самара (коррекционный)"</t>
  </si>
  <si>
    <t>ГКУ СО "Центр помощи детям, оставшимся без попечения родителей "Единство" городского округа Тольятти (коррекционный)"</t>
  </si>
  <si>
    <t>ГКУ СО "Центр помощи детям, оставшимся без попечения родителей "Искра" городского округа Сызрань (коррекционный)"</t>
  </si>
  <si>
    <t>ГКУ СО "Центр помощи детям, оставшимся без попечения родителей "Созвездие" городского округа Тольятти (коррекционный)"</t>
  </si>
  <si>
    <t>ГКУ СО "Центр помощи детям, оставшимся без попечения родителей "Иволга" городского округа Самара (коррекционный)"</t>
  </si>
  <si>
    <t>ГКУЗ СО "Дом ребенка "Солнышко" специализированный"</t>
  </si>
  <si>
    <t>ГКУЗ СО "Дом ребенка специализированный"</t>
  </si>
  <si>
    <t>ГКУ СО
"Тольяттинский дом ребенка специализированный"</t>
  </si>
  <si>
    <t>ГКУ СО "Реабилитационный центр для детей и подростков с ограниченными возможностями "Варрель"</t>
  </si>
  <si>
    <t>ГКУ СО "Реабилитационный центр для детей и подростков с ограниченными возможностями "Жемчужина"</t>
  </si>
  <si>
    <t>ГКУ СО "Клявлинский реабилитационный центр для детей и подростков с ограниченными возможностями"</t>
  </si>
  <si>
    <t>ГКУ СО "Реабилитационный центр для детей и подростков с ограниченными возможностями "Светлячок"</t>
  </si>
  <si>
    <t>ГКУ СО "Сергиевский реабилитационный центр для детей и подростоков с органиченными возможностями"</t>
  </si>
  <si>
    <t>ГКУ СО "Большеглушицкий реабилитационный центр для детей и подростков с ограниченными возможностями"</t>
  </si>
  <si>
    <t>ГКУ СО  "Реабилитационный центр для детей и подростков с ограниченными возможностями "Виктория" городского округа Тольятти"</t>
  </si>
  <si>
    <t>ГКУ СО "Чапаевский реабилитационный центр для детей и подростков с ограниченными возможностями "Надежда"</t>
  </si>
  <si>
    <t>ГКУ СО "Тольяттинский социальный приют для детей и подростков "Дельфин"</t>
  </si>
  <si>
    <t>ГКУ СО "Клявлинский социальный приют для детей и подростков "Надежда"</t>
  </si>
  <si>
    <t>ГКУ СО "Октябрьский социально-реабилитационный центр для несовершеннолетних"</t>
  </si>
  <si>
    <t>ГКУ СО "Социально-реабилитационный центр для несовершеннолетних "Солнечный лучик"</t>
  </si>
  <si>
    <t>ГКУ СО "Тольяттинский социально-реабилитационный центр для несовершеннолетних "Гармония"</t>
  </si>
  <si>
    <t>ГКУ СО "Социально-реабилитационный центр для несовершеннолетних "Наш дом"</t>
  </si>
  <si>
    <t xml:space="preserve"> ГКУ СО "Социально-реабилитационный центр для несовершеннолетних "Огонёк"</t>
  </si>
  <si>
    <t>ГКУ СО "Кинель-Черкасский социально-реабилитационный центр для несовершеннолетних "Солнечный"</t>
  </si>
  <si>
    <t>ГКУ СО "Чапаевский социально-реабилитационный центр для несовершеннолетних"</t>
  </si>
  <si>
    <t xml:space="preserve"> ГКУ СО "Волжский социально-реабилитационный центр для несовершеннолетних "Тополёк"</t>
  </si>
  <si>
    <t>ГКУ СО "Красноярский социально-реабилитационный центр для несовершеннолетних "Феникс"</t>
  </si>
  <si>
    <t>ГКУ СО "Безенчукский комплексный центр социального обслужтвания населения "Дом детства"</t>
  </si>
  <si>
    <t>ГКУ СО "Сергиевский комплексный центр социального обслуживания населения "Янтарь"</t>
  </si>
  <si>
    <t>ГКУ СО "Комплексный центр социального обслуживания населения "Радуга"</t>
  </si>
  <si>
    <t>ГКУ СО "Комплексный центр социального обслуживания населения "Ровесник"</t>
  </si>
  <si>
    <t>ГКУ СО "Комплексный центр социального обслуживания населения Восточного округа"</t>
  </si>
  <si>
    <t>ГКУ СО "Комплексный центр социального обслуживания населения Западного округа"</t>
  </si>
  <si>
    <t>ГКУ СО "Комплексный центр социального обслуживания населения Поволжского округа"</t>
  </si>
  <si>
    <t>ГКУ СО "Комплексный центр социального обслуживания населения Самарского округа"</t>
  </si>
  <si>
    <t>ГКУ СО "Комплексный центр социального обслуживания населения Северо-Восточного округа"</t>
  </si>
  <si>
    <t>ГКУ СО "Комплексный центр социального обслуживания населения Северного округа"</t>
  </si>
  <si>
    <t>ГКУ СО "Комплексный центр социального обслуживания населения Центрального округа"</t>
  </si>
  <si>
    <t>ГКУ СО "Комплексный центр социального обслуживания населения Юго-Западного округа"</t>
  </si>
  <si>
    <t xml:space="preserve"> ГКУ СО "Комплексный центр социального обслуживания населения Южного округа"</t>
  </si>
  <si>
    <t>заместитель директора по административно-хозяйственной части</t>
  </si>
  <si>
    <t>Заместитель директора по административно-хозяйственной части</t>
  </si>
  <si>
    <t>заместитель директора по административно- хозяйственной части</t>
  </si>
  <si>
    <t>Ибрагимова Инга Валериевна</t>
  </si>
  <si>
    <t>Чеснокова Евгения Владимировна</t>
  </si>
  <si>
    <t>Гагиева Фатима Тамазовна</t>
  </si>
  <si>
    <t>Михайлина Маргарита Викторовна</t>
  </si>
  <si>
    <t>Шелепова Любовь Юрьевна</t>
  </si>
  <si>
    <t>Песоцкая Елена Юрьевна</t>
  </si>
  <si>
    <t>Григоревская Оксана Вячеславовна</t>
  </si>
  <si>
    <t>Калинина Инна Александровна</t>
  </si>
  <si>
    <t>Чебурахина Юлия Олеговна</t>
  </si>
  <si>
    <t xml:space="preserve">заместитель директора административно-хозяйчтвенной части </t>
  </si>
  <si>
    <t>Минин Константин Михайлович</t>
  </si>
  <si>
    <t>Старченкова Мария Александровна</t>
  </si>
  <si>
    <t>Роткина Светлана Владимировна</t>
  </si>
  <si>
    <t>Аристова Лариса Владимировна</t>
  </si>
  <si>
    <t>Маркина Галина Евгеньевна</t>
  </si>
  <si>
    <t>Силантьева Анна Петровна</t>
  </si>
  <si>
    <t>Хромова Наталья Александровна</t>
  </si>
  <si>
    <t>Ращупкина Светлана Геннадьевна</t>
  </si>
  <si>
    <t>Бабенков Александр Викторович</t>
  </si>
  <si>
    <t>Ливинская Анна Александровна</t>
  </si>
  <si>
    <t>Гусева Ольга Васильевна</t>
  </si>
  <si>
    <t>Бондарева Ирина Евгеньевна</t>
  </si>
  <si>
    <t>Артищева Наталья Владимировна</t>
  </si>
  <si>
    <t>Лобашова Елена Ивановна</t>
  </si>
  <si>
    <t>Михайлов Эдуард Владимирович</t>
  </si>
  <si>
    <t>Гурьянова Регина Валерьевна</t>
  </si>
  <si>
    <t>Дубовицкая Елена Александровна</t>
  </si>
  <si>
    <t>Иванова Людмила Николаевна</t>
  </si>
  <si>
    <t>Наймиллер Мария Михайловна</t>
  </si>
  <si>
    <t>Панова Лилия Александровна</t>
  </si>
  <si>
    <t>Пастушок Ирина Ивановна</t>
  </si>
  <si>
    <t>Заместитель директора по учебно -  воспитательной работе</t>
  </si>
  <si>
    <t>Ишина Ольга Николаевна</t>
  </si>
  <si>
    <t>Атякшева Татьяна Андреевна</t>
  </si>
  <si>
    <t>Купцова Олеся Александровна</t>
  </si>
  <si>
    <t>Козлова Ирина Николаевна</t>
  </si>
  <si>
    <t>Барашкина Светлана Викторовна</t>
  </si>
  <si>
    <t>Горбунова Светлана Витальевна</t>
  </si>
  <si>
    <t>Галимова Светлана Борисовна</t>
  </si>
  <si>
    <t>Сметанова Татьяна Васильевна</t>
  </si>
  <si>
    <t>Борисовская Наталья Геннадьевна</t>
  </si>
  <si>
    <t>Малиновская Алла Анатольевна</t>
  </si>
  <si>
    <t>Богданова Ирина Владимировна</t>
  </si>
  <si>
    <t>Петрова Виктория Фанисовна</t>
  </si>
  <si>
    <t>Петрова Галина Владимировна</t>
  </si>
  <si>
    <t>Фадеева Татьяна Александровна</t>
  </si>
  <si>
    <t>Лященко Светлана Михайловна</t>
  </si>
  <si>
    <t>Суслова Елена Владимировна</t>
  </si>
  <si>
    <t>заместитель директора по социально-воспитательной работе</t>
  </si>
  <si>
    <t>заместитель директора по административно-хозяйственной работе</t>
  </si>
  <si>
    <t>Карнаухова Татьяна Викторовна</t>
  </si>
  <si>
    <t>Каюмова Инна Владимировна</t>
  </si>
  <si>
    <t>Ткаченко Оксана Владимировна</t>
  </si>
  <si>
    <t>Заместитель директора по учебно-воспитательной работе</t>
  </si>
  <si>
    <t>Королева Рая Раимовна</t>
  </si>
  <si>
    <t>Костин Сергей Александрович</t>
  </si>
  <si>
    <t>Гребенщикова Виктория Владимировна</t>
  </si>
  <si>
    <t>Деревяга Наталья Михайловна</t>
  </si>
  <si>
    <t>Прохорова Лидия Ивановна</t>
  </si>
  <si>
    <t>Разина Ирина Валерьевна</t>
  </si>
  <si>
    <t>Агеева Ольга Владимировна</t>
  </si>
  <si>
    <t>Александрова Оксана Александровна</t>
  </si>
  <si>
    <t>Буянова Вера Сергеевна</t>
  </si>
  <si>
    <t>Русскова Мирослава Геннадьевна</t>
  </si>
  <si>
    <t>Репницина Елена Александровна</t>
  </si>
  <si>
    <t>Козлова Вера Александровна</t>
  </si>
  <si>
    <t>Долинская Лариса Александровна</t>
  </si>
  <si>
    <t>Саломатина Светлана Михайловна</t>
  </si>
  <si>
    <t>Николаев Андрей Олегович</t>
  </si>
  <si>
    <t>Жданова Марина Геннадьевна</t>
  </si>
  <si>
    <t>Болдырева Елена Владимировна</t>
  </si>
  <si>
    <t>Кшуманева Наталья Анатольевна</t>
  </si>
  <si>
    <t>Данцева Наталья Сергеевна</t>
  </si>
  <si>
    <t>Будылина Ольга Николаевна</t>
  </si>
  <si>
    <t>Шестакова Надежда Анатольевна</t>
  </si>
  <si>
    <t>Баженова Наталья Викторовна</t>
  </si>
  <si>
    <t>Хондрюкова Наталья Алексеевна</t>
  </si>
  <si>
    <t>Овчинникова Анна Александровна</t>
  </si>
  <si>
    <t>Васильева Светлана Ивановна</t>
  </si>
  <si>
    <t>Рузанова Ирина Владимировна</t>
  </si>
  <si>
    <t>Габидуллина Наиля Тагировна</t>
  </si>
  <si>
    <t>Юдина Оксана Анатольевна</t>
  </si>
  <si>
    <t>Якушина Ирина Борисовна</t>
  </si>
  <si>
    <t>Зотова Елена Васильевна</t>
  </si>
  <si>
    <t>Акимова Алевтина Николаевна</t>
  </si>
  <si>
    <t>Познякова Елена Александровна</t>
  </si>
  <si>
    <t>Красавина Наталья Александровна</t>
  </si>
  <si>
    <t>Горшунов Юрий Аркадьевич</t>
  </si>
  <si>
    <t>Струкова Виктория Владимировна</t>
  </si>
  <si>
    <t>Соловьева Ольга Алексеевна</t>
  </si>
  <si>
    <t>заместитель директора по экономическим вопросам</t>
  </si>
  <si>
    <t>заместитель директора по общим вопросам</t>
  </si>
  <si>
    <t>заместитель директора по лечебной работе</t>
  </si>
  <si>
    <t>заместитель директора по педагогической работе работе</t>
  </si>
  <si>
    <t>заместитель директора по финансам и закупкам</t>
  </si>
  <si>
    <t>Бынеева Любовь Федоровна</t>
  </si>
  <si>
    <t>Логинова Татьяна Владимировна</t>
  </si>
  <si>
    <t>Писанова Светлана Юрьевна</t>
  </si>
  <si>
    <t>Чистякова Светлана Владимировна</t>
  </si>
  <si>
    <t>Суркова Оксана Артуровна</t>
  </si>
  <si>
    <t>Сюкрева Татьяна Викторовна</t>
  </si>
  <si>
    <t>Саврина Марина Геннадьевна</t>
  </si>
  <si>
    <t>Сайгина Наталья Викторовна</t>
  </si>
  <si>
    <t>Терехова Ольга Ивановна</t>
  </si>
  <si>
    <t>Орлава Оксана Владиславовна</t>
  </si>
  <si>
    <t>Панкратова Татьяна Николаевна</t>
  </si>
  <si>
    <t>Лобина Светлана Анатольевна</t>
  </si>
  <si>
    <t>Турок Галина Дмитриевна</t>
  </si>
  <si>
    <t>Шилова Лилия Зурабовна</t>
  </si>
  <si>
    <t>Чудновец Елена Михайловна</t>
  </si>
  <si>
    <t>Мыцов Александр Сергеевич</t>
  </si>
  <si>
    <t>Васильева Светлана Николаевна</t>
  </si>
  <si>
    <t>Курилова Надежда Валерьевна</t>
  </si>
  <si>
    <t>Петрова Лариса Петровна</t>
  </si>
  <si>
    <t>Елина Татьяна Анатольевна</t>
  </si>
  <si>
    <t>Пузикова Елена Николаевна</t>
  </si>
  <si>
    <t>Спиридонова Юлия Михайловна</t>
  </si>
  <si>
    <t>Тазиева Надия Гайсеровна</t>
  </si>
  <si>
    <t>Шапошникова Людмила Вячеславовна</t>
  </si>
  <si>
    <t>Полуян Елена Александровна</t>
  </si>
  <si>
    <t>Коляева Татьяна Викторовна</t>
  </si>
  <si>
    <t>Чапарина Анна Валентиновна</t>
  </si>
  <si>
    <t>Спиридонова Ольга Николаевна</t>
  </si>
  <si>
    <t>Вахтина Светлана Федоровна</t>
  </si>
  <si>
    <t>главный  врач</t>
  </si>
  <si>
    <t>заместитель директора по вопросам ресурсного обеспечения и организации закупок</t>
  </si>
  <si>
    <t>заместитель директора по воспитательной работе</t>
  </si>
  <si>
    <t>заместитель директора по лечебной части</t>
  </si>
  <si>
    <t>заместитель директора по финансовым вопросам</t>
  </si>
  <si>
    <t>заместитель директора по экономике и закупкам</t>
  </si>
  <si>
    <t>заместитель главного врача  по хозяйственным вопросам</t>
  </si>
  <si>
    <t>заместитель главного врача по экономическим вопросам</t>
  </si>
  <si>
    <t>заместитель директора по организационным вопросам</t>
  </si>
  <si>
    <t>заместитель директора по социальным вопросам</t>
  </si>
  <si>
    <t>заместитель главного врача по педагогической части</t>
  </si>
  <si>
    <t>заместитель директора по реабилитационной работе</t>
  </si>
  <si>
    <t>заместитель директора по организационно-педагогической деятельности</t>
  </si>
  <si>
    <t>заместитель директора по социально-реабилитационной работе</t>
  </si>
  <si>
    <t xml:space="preserve">заместитель директора по отделению </t>
  </si>
  <si>
    <t>Государственное бюджетное учреждение Самарской области «Владимировский пансионат для инвалидов (психоневрологический интернат)»</t>
  </si>
  <si>
    <t>Любавина Эрэна Викторовна</t>
  </si>
  <si>
    <t>Каширников Александр Николаевич</t>
  </si>
  <si>
    <t>Лыкова Елена Алексеевна</t>
  </si>
  <si>
    <t xml:space="preserve">Государственное бюджетное учреждение Самарской области «Алексеевский пансионат для инвалидов (психоневрологический интернат)» </t>
  </si>
  <si>
    <t>Кулькова Наталья Петровна</t>
  </si>
  <si>
    <t>Государственное бюджетное учреждение Самарской области «Высокинский пансионат для инвалидов (психоневрологический интернат)»</t>
  </si>
  <si>
    <t>Искрин Никита Сергеевич</t>
  </si>
  <si>
    <t>Павлюкова Елена Алексеевна</t>
  </si>
  <si>
    <t>Моисеева Лидия Климентьевна</t>
  </si>
  <si>
    <t>государственное бюджетное учреждение Самарской области «Клявлинский пансионат для ветеранов труда (дом-интернат для престарелых и инвалидов)»</t>
  </si>
  <si>
    <t>Сондолова Ирина Александровна</t>
  </si>
  <si>
    <t>Миронов Сергей Геннадьевич</t>
  </si>
  <si>
    <t>государственное бюджетное учреждение Самарской области «Кошкинский пансионат для ветеранов труда (дом-интернат для престарелых и инвалидов)»</t>
  </si>
  <si>
    <t>Жукова Марина Ивановна</t>
  </si>
  <si>
    <t>Тарасова Ольга Александровна</t>
  </si>
  <si>
    <t>Антонов Иван Михайлович</t>
  </si>
  <si>
    <t>заместитель директора по отделению</t>
  </si>
  <si>
    <t>Мишанина Галина Александровна</t>
  </si>
  <si>
    <t>Государственное бюджетное учреждение Самарской области «Красноармейский специальный пансионат (специальный дом-интернат для престарелых и инвалидов)»</t>
  </si>
  <si>
    <t>Уколов Игорь Анатольевич</t>
  </si>
  <si>
    <t>Белова Татьяна Алексеевна</t>
  </si>
  <si>
    <t>государственное бюджетное учреждение Самарской области «Отрадненский пансионат для ветеранов труда (дом-интернат для престарелых и инвалидов)»</t>
  </si>
  <si>
    <t>Флягин Владимир Анатольевич</t>
  </si>
  <si>
    <t>Сидубаева Ольга Николаевна</t>
  </si>
  <si>
    <t>Ермакова Надежда Юрьевна</t>
  </si>
  <si>
    <t>Санжапов Роман Борисович</t>
  </si>
  <si>
    <t>Гигера Наталья Николаевна</t>
  </si>
  <si>
    <t>Стрельникова Евгения Алексеевна</t>
  </si>
  <si>
    <t>Государственное бюджетное учреждение Самарской области «Похвистневский молодежный пансионат для инвалидов (психоневрологический интернат)»</t>
  </si>
  <si>
    <t>Жукова Наталья Владимировна</t>
  </si>
  <si>
    <t>Андрецова Наталья Владимировна</t>
  </si>
  <si>
    <t>Государственное бюджетное учреждение Самарской области «Самарский областной геронтологический центр (дом-интернат для престарелых и инвалидов)»</t>
  </si>
  <si>
    <t>Тычкин Александр Николаевич</t>
  </si>
  <si>
    <t>Безуглова Елена Владимировна</t>
  </si>
  <si>
    <t>Государственного бюджетного учреждение Самарской области «Сергиевский пансионат для детей-инвалидов (детский дом-интернат для умственно отсталых детей)»</t>
  </si>
  <si>
    <t>Набережнев Сергей Александрович</t>
  </si>
  <si>
    <t>Мельникова Оксана Валерьевна</t>
  </si>
  <si>
    <t>Сальников Александр Алексеевич</t>
  </si>
  <si>
    <t>Полежаева Елена Анатольевна</t>
  </si>
  <si>
    <t>государственное бюджетное учреждение Самарской области «Солнечнополянский пансионат для инвалидов (психоневрологический интернат)»</t>
  </si>
  <si>
    <t>Тараканова Светлана Александровна</t>
  </si>
  <si>
    <t>Каюрова Татьяна Львовна</t>
  </si>
  <si>
    <t>Тараканова Елена Леонидовна</t>
  </si>
  <si>
    <t>заместитель директора по медицинской части</t>
  </si>
  <si>
    <t>Климак Ольга Расуловна</t>
  </si>
  <si>
    <t>государственное бюджетное учреждение Самарской области «Сызранский пансионат для ветеранов труда (дом-интернат для престарелых и инвалидов)»</t>
  </si>
  <si>
    <t>Неборская Марина Владимировна</t>
  </si>
  <si>
    <t>Уханова Любовь Степановна</t>
  </si>
  <si>
    <t>Антонова Лидия Владимировна</t>
  </si>
  <si>
    <t>начальник медедицинской части</t>
  </si>
  <si>
    <t>Швайцер Ирина Александровна</t>
  </si>
  <si>
    <t>Максимова Ольга Евгеньевна</t>
  </si>
  <si>
    <t>Бочкарева Ольга Юрьевна</t>
  </si>
  <si>
    <t>государственное бюджетное учреждение Самарской области «Сызранский пансионат для инвалидов (психоневрологический интернат)»</t>
  </si>
  <si>
    <t>Иванова Вера Львовна</t>
  </si>
  <si>
    <t>Родионова Юлия Валентиновна</t>
  </si>
  <si>
    <t>Терентьева Наталья Александровна</t>
  </si>
  <si>
    <t>Прохорова Галина Сергеевна</t>
  </si>
  <si>
    <t>Попичева Наталья Георгиевна</t>
  </si>
  <si>
    <t>Государственное бюджетное учреждение Самарской области «Самарский пансионат для детей-инвалидов (детский дом-интернат для умственно отсталых детей)»</t>
  </si>
  <si>
    <t>Фролов Александр Юрьевич</t>
  </si>
  <si>
    <t>Государственное бюджетное учреждения Самарской области «Самарский молодежный пансионат для  инвалидов (психоневрологический интернат)»</t>
  </si>
  <si>
    <t>Герасимова Татьяна Сергеевна</t>
  </si>
  <si>
    <t>Раймбердиева Наталья Владимировна</t>
  </si>
  <si>
    <t>Корнеев Александр Михайлович</t>
  </si>
  <si>
    <t>Государственное бюджетное учреждение Самарской области «Приволжский молодежный пансионат для инвалидов (психоневрологический интернат)»</t>
  </si>
  <si>
    <t>Удовенко  Елена Вячеславовна</t>
  </si>
  <si>
    <t xml:space="preserve">Немцев Олег Витальевич </t>
  </si>
  <si>
    <t>Нуждова    Елена  Николаевна</t>
  </si>
  <si>
    <t>государственное бюджетное учреждение Самарской области «Чапаевский пансионат для ветеранов труда (дом-интернат для престарелых и инвалидов)»</t>
  </si>
  <si>
    <t>Гримашевич Татьяна Владимировна</t>
  </si>
  <si>
    <t>Антонова Любовь Юрьевна</t>
  </si>
  <si>
    <t>Татаринцева Ольга Владимировна</t>
  </si>
  <si>
    <t>Мешалкина Татьяна Анатольевна</t>
  </si>
  <si>
    <t>Государственное бюджетное учреждение Самарской области «Хворостянский пансионат для ветеранов войны и труда (дом-интернат для престарелых и инвалидов)»</t>
  </si>
  <si>
    <t>Фустий Анатолий Иванович</t>
  </si>
  <si>
    <t>Манаков Виктор Михайлович</t>
  </si>
  <si>
    <t>Локтаева Светлана Валентиновна</t>
  </si>
  <si>
    <t>государственное бюджетное учреждение Самарской области «Тольяттинский пансионат для ветеранов труда (дом-интернат для престарелых и инвалидов)»</t>
  </si>
  <si>
    <t>Подгорнова  Римма Фатыховна</t>
  </si>
  <si>
    <t>Рыжкин  Владимир Егорович</t>
  </si>
  <si>
    <t>Романова Светлана Владимировна</t>
  </si>
  <si>
    <t>государственное бюджетное учреждение Самарской области «Шенталинский пансионат для ветеранов труда (дом-интернат для престарелых и инвалидов)»</t>
  </si>
  <si>
    <t>Малафеева Оксана Николаевна</t>
  </si>
  <si>
    <t>Литвинова Ирина Васильевна</t>
  </si>
  <si>
    <t>государственное бюджетное учреждение Самарской области «Южный пансионат для ветеранов труда (дом-интернат для престарелых и инвалидов)»</t>
  </si>
  <si>
    <t>Захватова Татьяна Васильевна</t>
  </si>
  <si>
    <t>Жидкова Марина Евгеньевна</t>
  </si>
  <si>
    <t>Кондрашов Андрей Александрович</t>
  </si>
  <si>
    <t>Кудряшова Елена Владимировна</t>
  </si>
  <si>
    <t>государственное бюджетное учреждение Самарской области «Потаповский пансионат для инвалидов (психоневрологический интернат)»</t>
  </si>
  <si>
    <t>Степанов Вячеслав Александрович</t>
  </si>
  <si>
    <t>Музалев Дмитрий Михайлович</t>
  </si>
  <si>
    <t>государственное бюджетное учреждение Самарской области «Реабилитационный центр для инвалидов «Доблесть»</t>
  </si>
  <si>
    <t>Борисова Юлия Валерьевна</t>
  </si>
  <si>
    <t>Львова Елена Павловна</t>
  </si>
  <si>
    <t>Богомазова Алена Александровна</t>
  </si>
  <si>
    <t>Богомазова Таисия Ивановна</t>
  </si>
  <si>
    <t>Государственное бюджетное учреждение Самарской области «Реабилитационный центр для инвалидов вследствие психических заболеваний (центр дневного пребывания граждан пожилого возраста и инвалидов) «Здоровье»</t>
  </si>
  <si>
    <t>Горбачева Лариса Григорьевна</t>
  </si>
  <si>
    <t>Рязанцева Елена Владимировна</t>
  </si>
  <si>
    <t>Государственное бюджетное учреждение Самарской области "Реабилитационный центр для инвалидов "Самарский"</t>
  </si>
  <si>
    <t>Строганова Ираида Владимировна</t>
  </si>
  <si>
    <t>Тарасова Юлия Александровна</t>
  </si>
  <si>
    <t>Сипатова Светлана Анатольевна</t>
  </si>
  <si>
    <t>Сапунова Юлия Анатольевна</t>
  </si>
  <si>
    <t>Старкова Юлия Викторовна</t>
  </si>
  <si>
    <t>Государственное бюджетное учреждение Самарской области «Сурдоцентр»</t>
  </si>
  <si>
    <t>Шеверева Анна Борисовна</t>
  </si>
  <si>
    <t>Сошкина Дарья Ивановна</t>
  </si>
  <si>
    <t>Государственное бюджетное учреждение Самарской области «Социально-оздоровительный центр «Новокуйбышевский»</t>
  </si>
  <si>
    <t>Салдаева Ирина Антальевна</t>
  </si>
  <si>
    <t>Ускова Светлана Сергеевна</t>
  </si>
  <si>
    <t>Перетрухина Наталья Алексеевна</t>
  </si>
  <si>
    <t>Государственное бюджетное учреждение Самарской области «Социально-оздоровительный центр «Преодоление»</t>
  </si>
  <si>
    <t>Тагаева Татьяна Александровна</t>
  </si>
  <si>
    <t>Куянова Наиля Рафаильевна</t>
  </si>
  <si>
    <t>государственное бюджетное учреждение Самарской области «Реабилитационный центр для инвалидов «Созвездие»</t>
  </si>
  <si>
    <t>Кудинова Людмила Степановна</t>
  </si>
  <si>
    <t>Хандогин Иван Владимирович</t>
  </si>
  <si>
    <t xml:space="preserve">Государственное казенное учреждение Самарской области «Центр социальной адаптации для лиц без определенного места жительства и занятий и
иных категорий граждан, попавших в трудную жизненную ситуацию»
</t>
  </si>
  <si>
    <t>Козлов Олег Владимирович</t>
  </si>
  <si>
    <t>Радаев Александр Викторович</t>
  </si>
  <si>
    <t>Кравченко Анастасия Геннадьевна</t>
  </si>
  <si>
    <t>Государственное казенное учреждение Самарской области «Тольяттинский социальный приют для лиц без определенного места жительства и занятий»</t>
  </si>
  <si>
    <t>Сутормин Юрий Валентинович</t>
  </si>
  <si>
    <t>Абдуллаева Ульвия Кямал кызы</t>
  </si>
  <si>
    <t>Незамаева Ирина Владимировна</t>
  </si>
  <si>
    <t>государственное казенное учреждение Самарской области «Главное управление социальной защиты населения Самарского округа»</t>
  </si>
  <si>
    <t>руководитель</t>
  </si>
  <si>
    <t>Вирт Наталья Викторовна</t>
  </si>
  <si>
    <t xml:space="preserve">заместитель руководителя </t>
  </si>
  <si>
    <t>Домке Анна Николаевна</t>
  </si>
  <si>
    <t>государственное казенное учреждение Самарской области «Главное управление социальной защиты населения Восточного округа»</t>
  </si>
  <si>
    <t>Золотухина Ольга Аркадьевна</t>
  </si>
  <si>
    <t>Захарова Ольга Валентиновна</t>
  </si>
  <si>
    <t>Чегринец Екатерина Георгиевна</t>
  </si>
  <si>
    <t>государственное казенное учреждение Самарской области «Главное управление социальной защиты населения Западного округа»</t>
  </si>
  <si>
    <t>Исакова Светлана Юрьевна</t>
  </si>
  <si>
    <t>Макрушина Елена Александровна</t>
  </si>
  <si>
    <t>государственное казенное учреждение Самарской области «Главное управление социальной защиты населения Поволжского округа»</t>
  </si>
  <si>
    <t>Компаниец Юлия Альбертовна</t>
  </si>
  <si>
    <t>Жаднова Светлана Викторовна</t>
  </si>
  <si>
    <t>государственное казенное учреждение Самарской области «Главное управление социальной защиты населения Северо-Восточного округа»</t>
  </si>
  <si>
    <t>Райкова Оксана Владимировна</t>
  </si>
  <si>
    <t>Чистякова Лариса Борисовна</t>
  </si>
  <si>
    <t>Тукмакова Наталья Николаевна</t>
  </si>
  <si>
    <t xml:space="preserve">государственное казенное учреждене Самарской области «Главное управление социальной защиты населения Северного округа» </t>
  </si>
  <si>
    <t>Ванюхин Евгений Иванович</t>
  </si>
  <si>
    <t>Жукова Галина Викторовна</t>
  </si>
  <si>
    <t>государственное казенное учреждение Самарской области «Главное управление социальной защиты населения Центрального округа»</t>
  </si>
  <si>
    <t>государственное казенное учреждение Самарской области «Главное управление социальной защиты населения Юго-Западного округа»</t>
  </si>
  <si>
    <t>Медведев Александр Михайлович</t>
  </si>
  <si>
    <t>Бурмистрова Елена Валентиновна</t>
  </si>
  <si>
    <t>заместитель руководителя-руководитель управления</t>
  </si>
  <si>
    <t>Глотова Наталия Федоровна</t>
  </si>
  <si>
    <t>государственное казенное учреждение Самарской области «Главное управление социальной защиты населения Южного округа»</t>
  </si>
  <si>
    <t>Овчинников Сергей Александрович</t>
  </si>
  <si>
    <t>Шабашова Ольга Алексеевна</t>
  </si>
  <si>
    <t>Государственное казенное учреждение Самарской области «Государственное юридическое бюро по Самарской области»</t>
  </si>
  <si>
    <t>Пихтулова Ольга Ивановна</t>
  </si>
  <si>
    <t>Государственное казенное учреждение Самарской области «Региональный центр обеспечения социальной поддержки населения»</t>
  </si>
  <si>
    <t>Гриценко 
Елена Александровна</t>
  </si>
  <si>
    <t>Храменков 
Владимир Анатольевич</t>
  </si>
  <si>
    <t>Власюк 
Евгения Александровна</t>
  </si>
  <si>
    <t>Гришкова Екатерина Викторовна</t>
  </si>
  <si>
    <t>Глазко 
Юлия Юрьевна</t>
  </si>
  <si>
    <t>Маслова Анастасия Юрьевна</t>
  </si>
  <si>
    <t>Моськин Юрий Михайлович</t>
  </si>
  <si>
    <t>Дубровина Лариса Анатольевна</t>
  </si>
  <si>
    <t>Степнов Максим Игоревич</t>
  </si>
  <si>
    <t>Колесникова Наталья Константиновна</t>
  </si>
  <si>
    <t>Филина Ирина Викторовна</t>
  </si>
  <si>
    <t>Расулова Марина Сергеевна</t>
  </si>
  <si>
    <t>Тимофеева Елена Николаевна</t>
  </si>
  <si>
    <t>Волгушева Ирина Владимировна</t>
  </si>
  <si>
    <t>Василиади Ольга Дмитриевна</t>
  </si>
  <si>
    <t>Глотова Любовь Михайловна</t>
  </si>
  <si>
    <t>Мастрикова Елена Николаевна</t>
  </si>
  <si>
    <t>Тишина Алеся Викторовна</t>
  </si>
  <si>
    <t>заместитель руководителя по финансово-экономической деятельности</t>
  </si>
  <si>
    <t>Панфилова Наталия Михайловна</t>
  </si>
  <si>
    <t>Моисеева Анна Викторовна</t>
  </si>
  <si>
    <t>заместитель руководителя</t>
  </si>
  <si>
    <t>Войнова Маргарита Анатольевна</t>
  </si>
  <si>
    <t>заместитель директора по Жигулевскому отделению</t>
  </si>
  <si>
    <t>заместитель директора по финансам</t>
  </si>
  <si>
    <t>Егоров Андрей Владимирович</t>
  </si>
  <si>
    <t>Дырда Яна Николаевна</t>
  </si>
  <si>
    <t>заместитель директора Сергиевского отделения</t>
  </si>
  <si>
    <t>заместитель директора Елховского отделения</t>
  </si>
  <si>
    <t>Илясова Оксана Сергеевна</t>
  </si>
  <si>
    <t>заместитель директора по финансово-экономической работе</t>
  </si>
  <si>
    <t>Щербицкая Оксана Владимировна</t>
  </si>
  <si>
    <t>заместитель директора по финансово-экономическим вопросам</t>
  </si>
  <si>
    <t>Бердникова Оксана Александровна</t>
  </si>
  <si>
    <t>Коновалова Оксана Валериевна</t>
  </si>
  <si>
    <t>Малютина Ирина Николаевна</t>
  </si>
  <si>
    <t>заместитель главного врача по финансовым вопросам</t>
  </si>
  <si>
    <t>Красикова Анна Витальевна</t>
  </si>
  <si>
    <t>заместитель директора по финансовой работе</t>
  </si>
  <si>
    <t>Мороз Натлья Викторовна</t>
  </si>
  <si>
    <t>Кашаева Светлана Александровна</t>
  </si>
  <si>
    <t>Шибалова Ирина Владимировна</t>
  </si>
  <si>
    <t>Зиньков Андрей Михайлович</t>
  </si>
  <si>
    <t>заместитель директора по планово-экономическим вопросам</t>
  </si>
  <si>
    <t xml:space="preserve">заместитель директора по стационарному отделению круглосуточного типа </t>
  </si>
  <si>
    <t>замеситель директора по финансовым вопросам</t>
  </si>
  <si>
    <t>Арефьева Наталья Владимировна</t>
  </si>
  <si>
    <t>заместитель директора по экономике и финансам</t>
  </si>
  <si>
    <t>Кошкина Алёна Сергеевна</t>
  </si>
  <si>
    <t>Чибрикова Ольга Михайловна</t>
  </si>
  <si>
    <t>Ступникова Елена Юрьевна</t>
  </si>
  <si>
    <t>Кузнецова Ольга Игоревна</t>
  </si>
  <si>
    <t>Гаркалина Валентина Алексеевна</t>
  </si>
  <si>
    <t>Чумакова Ксения Михайловна</t>
  </si>
  <si>
    <t>Чубатова Ольга Сергеевна</t>
  </si>
  <si>
    <t>Ивлиева Елена Владимировна</t>
  </si>
  <si>
    <t>заместитель директора по финансовой части</t>
  </si>
  <si>
    <t>Столярова Наталья Алексеевна</t>
  </si>
  <si>
    <t>Кривоногова Наталья Александровна</t>
  </si>
  <si>
    <t>Кондрашкина Юлия Александровна</t>
  </si>
  <si>
    <t>Мяукина Наталья Геннадьевна</t>
  </si>
  <si>
    <t>Русакова Наталья Олеговна</t>
  </si>
  <si>
    <t>Смородинова Любовь Михайловна</t>
  </si>
  <si>
    <t>Переплетчикова Наталья Владимировна</t>
  </si>
  <si>
    <t>Трифонова Марина Юрьевна</t>
  </si>
  <si>
    <t>Цаплина Евгения Викторовна</t>
  </si>
  <si>
    <t>Вельможина Ольга Александровна</t>
  </si>
  <si>
    <t>Немчинова Елена Михайловна</t>
  </si>
  <si>
    <t>Зуева Светлана Ивановна</t>
  </si>
  <si>
    <t>Васильева Елена Владимировна</t>
  </si>
  <si>
    <t>Информация о среднемесячной заработной плате руководителей, их заместителей и главных бухгалтеров за 2022 год</t>
  </si>
  <si>
    <t>Директор</t>
  </si>
  <si>
    <t>Заместитель директора по общим вопросам</t>
  </si>
  <si>
    <t>Заместитель директора по медицинской части</t>
  </si>
  <si>
    <t>Главный бухгалтер</t>
  </si>
  <si>
    <t>Заместитель директора</t>
  </si>
  <si>
    <t>Безкоровайный Олег Юрьевич</t>
  </si>
  <si>
    <t>Кадацкий Александ Александрович</t>
  </si>
  <si>
    <t xml:space="preserve">Рязанцева Елена Владимировна        </t>
  </si>
  <si>
    <t xml:space="preserve">Галустян Надежда Сергеевна      </t>
  </si>
  <si>
    <t>Заместитель директора по организации реабилитационного процесса</t>
  </si>
  <si>
    <t>Ронзина  Ирина Петровна</t>
  </si>
  <si>
    <t>Елина Елена Александровна</t>
  </si>
  <si>
    <t>Савельева Елена 
Владимировна</t>
  </si>
  <si>
    <t>руководитель учреждения</t>
  </si>
  <si>
    <t>заместитель 
руководителя</t>
  </si>
  <si>
    <t xml:space="preserve">заместитель 
руководителя </t>
  </si>
  <si>
    <t>Фомичёва Ольга Владимировна</t>
  </si>
  <si>
    <t>заместитель директора по АХЧ</t>
  </si>
  <si>
    <t>заместитель директора по социальной реабилитации</t>
  </si>
  <si>
    <t>заместитель директора по пожарной безопасности безопасности</t>
  </si>
  <si>
    <t>Ферапонтова Анастасия Николаевна</t>
  </si>
  <si>
    <t>Марахова Вера Николаевна</t>
  </si>
  <si>
    <t>зам.директора по общим вопросам</t>
  </si>
  <si>
    <t>заместитель директора-руководитель обособленного структурного подразделения</t>
  </si>
  <si>
    <t>Галяева Надежда Васильевена</t>
  </si>
  <si>
    <t>руководитель 2 группа</t>
  </si>
  <si>
    <t>заместитель руководителя - руководитель управления 2 группа</t>
  </si>
  <si>
    <t>Мыцова Мария Вячеславовна</t>
  </si>
  <si>
    <t>заместииель директора по общим вопросам</t>
  </si>
  <si>
    <t>101 911,30</t>
  </si>
  <si>
    <t>76 500,63</t>
  </si>
  <si>
    <t>89 831,68</t>
  </si>
  <si>
    <t xml:space="preserve">руководитель </t>
  </si>
  <si>
    <t xml:space="preserve">заместитель директора по общим вопросам </t>
  </si>
  <si>
    <t>Кузнецова  Евгения Евгеньевна</t>
  </si>
  <si>
    <t>Пронина Жанна Валентиновна</t>
  </si>
  <si>
    <t>Андреянова Наталья Васильевна</t>
  </si>
  <si>
    <t>Заместитель директора по оказанию срочных услуг</t>
  </si>
  <si>
    <t>заместитель  руководителя по финансовой работе</t>
  </si>
  <si>
    <t>Лядина Ирина Петровна</t>
  </si>
  <si>
    <t>Алимухамбетова Лилия Валерьевна</t>
  </si>
  <si>
    <t>Казакова Светлана Викторовна</t>
  </si>
  <si>
    <t>Заместитель директора по финансово-экономическим вопросам</t>
  </si>
  <si>
    <t xml:space="preserve">Заместитель директора </t>
  </si>
  <si>
    <t>Заместитель директора по экономическим вопросам</t>
  </si>
  <si>
    <t>Осинская Ольга Александровна</t>
  </si>
  <si>
    <t>Заместитель директора по детству</t>
  </si>
  <si>
    <t>Зыбин А.В.</t>
  </si>
  <si>
    <t>Познякова Е.А.</t>
  </si>
  <si>
    <t>зам.директора по лечебной работе</t>
  </si>
  <si>
    <t>Красавина Н.А.</t>
  </si>
  <si>
    <t>зам.директора по педагогической работе работе</t>
  </si>
  <si>
    <t>Горшунов Ю.А.</t>
  </si>
  <si>
    <t>зам.директора по АХЧ</t>
  </si>
  <si>
    <t>Струкова В.В.</t>
  </si>
  <si>
    <t>зам.директора по финансам и закупкам</t>
  </si>
  <si>
    <t>Соловьева о.А.</t>
  </si>
  <si>
    <t>ГКУ СО "Центр диагностики и консльтирования Самарской области"</t>
  </si>
  <si>
    <t>Ярлыкова Елена Владимировна</t>
  </si>
  <si>
    <t>93080,78</t>
  </si>
  <si>
    <t>36905,44</t>
  </si>
  <si>
    <t>зам.директора по УВР</t>
  </si>
  <si>
    <t>85004,00</t>
  </si>
  <si>
    <t>Борисова Тамара Ивановна</t>
  </si>
  <si>
    <t>зам.директора по фин.вопросам</t>
  </si>
  <si>
    <t>68318,01</t>
  </si>
  <si>
    <t>Орлова Оксана Владиславовна</t>
  </si>
  <si>
    <t>Шеховцова Лилиана Анатольевна</t>
  </si>
  <si>
    <t>Лордугина Наталья Сергеевна</t>
  </si>
  <si>
    <t>Главный врач</t>
  </si>
  <si>
    <t xml:space="preserve">Заместитель главного врача по экономическим вопросам </t>
  </si>
  <si>
    <t>Заместитель главного врача по хозяйственной части</t>
  </si>
  <si>
    <t xml:space="preserve"> Заместитель главного врача по экономическим вопросам</t>
  </si>
  <si>
    <t>Главный  врач</t>
  </si>
  <si>
    <t>Заместитель главного врача по педагогической части</t>
  </si>
  <si>
    <t>Заместитель главного врача  по хозяйственным вопросам</t>
  </si>
  <si>
    <t>Заместитель главного врача по экономическим вопросам</t>
  </si>
  <si>
    <t>Заместитель главного врача по финансовым вопросам</t>
  </si>
  <si>
    <t>Заместитель директора по реабилитационной работе</t>
  </si>
  <si>
    <t>Заместитель директора по финансовой работе</t>
  </si>
  <si>
    <t>Руководитель</t>
  </si>
  <si>
    <t>Башарина Ирина Васильевна</t>
  </si>
  <si>
    <t>Выборнова Анна Владимировна</t>
  </si>
  <si>
    <t>Заместитель директора по воспитательной и реабилитационной работе</t>
  </si>
  <si>
    <t>Власова Марина Викторовна</t>
  </si>
  <si>
    <t>Заместитель директора по финансовым вопросам</t>
  </si>
  <si>
    <t>Вдовин Андрей Владимирович</t>
  </si>
  <si>
    <t>Заместитель директора по планово-экономическим вопросам</t>
  </si>
  <si>
    <t>Заместитель директора по АХЧ</t>
  </si>
  <si>
    <t>Заместитель директора по педагогической работе</t>
  </si>
  <si>
    <t>Дёмина Юлия Николаевна</t>
  </si>
  <si>
    <t>Заеститель директора по административно-хозяйственной части</t>
  </si>
  <si>
    <t>Заместитель директора по административно-хозяйственной работе</t>
  </si>
  <si>
    <t xml:space="preserve"> Заместитель директора по финансам </t>
  </si>
  <si>
    <t>Заместитель директора попланированию и закупкам</t>
  </si>
  <si>
    <t>Заместитель директора по стационарному отделению круглосуточного типа</t>
  </si>
  <si>
    <t>Аристова Лариса Вдадимировна</t>
  </si>
  <si>
    <t>Заместитель директора по лечебной части</t>
  </si>
  <si>
    <t>руководитель (директор)</t>
  </si>
  <si>
    <t>заместитель директора по экономике и финанасам</t>
  </si>
  <si>
    <t>Лазарева татьяна Игоревна</t>
  </si>
  <si>
    <t>Сергеева Виктория Фанисовна</t>
  </si>
  <si>
    <t>заместитель директора по финансовой и экономической работе</t>
  </si>
  <si>
    <t>Чудновец Е.М.</t>
  </si>
  <si>
    <t>Мыцов А.С.</t>
  </si>
  <si>
    <t>Васильева С.Н.</t>
  </si>
  <si>
    <t>Курилова Н.В.</t>
  </si>
  <si>
    <t>Заместитель директора по ВРР</t>
  </si>
  <si>
    <t>Чибрикова О.М.</t>
  </si>
  <si>
    <t xml:space="preserve">Заместитель директора по ФЭР </t>
  </si>
  <si>
    <t>Заместитель директора по экономике и финансам</t>
  </si>
  <si>
    <t>Заместитель директора по социально-реабилитационной работе</t>
  </si>
  <si>
    <t>Гаркина Валентина Алексеевна</t>
  </si>
  <si>
    <t>Моргачева Елена Анатольевна</t>
  </si>
  <si>
    <t>Заместитель директора по организационно-педагогической деятельности</t>
  </si>
  <si>
    <t>Заместитель директора по воспитательной работе</t>
  </si>
  <si>
    <t>Ефремова Надежда Геннадьевна</t>
  </si>
  <si>
    <t>Заместитель директора по ФЭВ</t>
  </si>
  <si>
    <t>Карпук Мария Александровна</t>
  </si>
  <si>
    <t>Крайнова Ирина Николаевна</t>
  </si>
  <si>
    <t>Баженова Екатерина Владиславовна</t>
  </si>
  <si>
    <t>Крашенникова Светлана Николаевна</t>
  </si>
  <si>
    <t>Заместитель директора по финансово-экономической деятельности</t>
  </si>
  <si>
    <t>Заместитель директора по административно хозяйственной части</t>
  </si>
  <si>
    <t>Пузин Константин Николаевич</t>
  </si>
  <si>
    <t>Зверева Надежда Ивановна</t>
  </si>
  <si>
    <t>Немчанинова Елена Михайловна</t>
  </si>
  <si>
    <t>Сомова Юлия Владимировна</t>
  </si>
  <si>
    <t>заместитель директора (семья и дети)</t>
  </si>
  <si>
    <t>заместитель директора (пожилые граждане и инвалиды)</t>
  </si>
  <si>
    <t>№ П/п</t>
  </si>
  <si>
    <t>Государственное казенное учреждение Самарской области  "Ресурсный центр"</t>
  </si>
  <si>
    <t>Государственное бюджетное учреждение Самарской области «Областной центр социальной помощи семье и детям»</t>
  </si>
  <si>
    <t>Государственное бюджетное учреждение Самарской области "Областной реабилитационный центр для детей и подростков с ограниченными возможностями"</t>
  </si>
  <si>
    <t>Государственное бюджетное учреждение Самарской области "Центр диагностики и консультирования Самарской области"</t>
  </si>
  <si>
    <t>Государственное казённое учреждение Самарской области "Центр помощи детям, оставшимся без попечения родителей, имени Фролова Б.П. городского округа Самара" (коррекционный)</t>
  </si>
  <si>
    <t>Государственное казённое учреждение Самарской области "Центр помощи детям, оставшимся без попечения родителей "Единство" городского округа Тольятти" (коррекционный)</t>
  </si>
  <si>
    <t>Государственное казённое учреждение Самарской области "Центр помощи детям, оставшимся без попечения родителей "Искра" городского округа Сызрань" (коррекционный)</t>
  </si>
  <si>
    <t>Государственное казённое учреждение Самарской области "Центр помощи детям, оставшимся без попечения родителей "Иволга" городского округа Самара" (коррекционный)</t>
  </si>
  <si>
    <t>Государственное казенное учреждение здравоохранения Самарской области "Дом ребенка "Солнышко" специализированный"</t>
  </si>
  <si>
    <t xml:space="preserve">Государственное казённое учреждение здравоохранения Самарской области "Дом ребенка специализированный" </t>
  </si>
  <si>
    <t>Государственное бюджетное учреждение здравоохранения Самарской области "Тольяттинский дом ребенка специализированный"</t>
  </si>
  <si>
    <t>Государственное казенное учреждение Самарской области "Реабилитационный центр для детей и подростков с ограниченными возможностями"Варрель"</t>
  </si>
  <si>
    <t>Государственное казенное учреждение Самарской области "Реабилитационный центр для детей и подростков с ограниченными возможностями Восточного округа"</t>
  </si>
  <si>
    <t>Государственное казенное учреждение Самарской области "Реабилитационный центр для детей и подростков с ограниченными возможностями "Жемчужина"</t>
  </si>
  <si>
    <t>Государственное казенное учреждение Самарской области "Реабилитационный центр для детей и подростков с ограниченными возможностями"Журавушка"</t>
  </si>
  <si>
    <t>Государственное казенное учреждение Самарской области "Клявлинский реабилитационный центр для детей и подростков с ограниченными возможностями"</t>
  </si>
  <si>
    <t>Государственное казенное учреждение Самарской области "Реабилитационный центр для детей и подростков с ограниченными возможностями"Светлячок"</t>
  </si>
  <si>
    <t>Государственное казённое учреждение Самарской области "Сергиевский реабилитационный центр для детей и подростков с ограниченными возможностями"</t>
  </si>
  <si>
    <t>Государственное казенное учреждение Самарской области "Большеглушицкий раебилитационный центр для детей и подростков с ограниченными возможностями"</t>
  </si>
  <si>
    <t>Государственное казенное учреждение Самарской области "Реабилитационный центр для детей и подростков с ограниченными возможностями "Виктория" городского округа Тольятти"</t>
  </si>
  <si>
    <t>Государственное казенное учреждение Самарской области  "Чапаевский реабилитационный центр для детей и подростков с ограниченными возможностями "Надежда"</t>
  </si>
  <si>
    <t>Государственное казенное учреждение Самарской области  "Тольяттинский социальный приют для детей и подростков "Дельфин"</t>
  </si>
  <si>
    <t>Государственное казенное учреждение Самарской области  "Клявлинский социальный приют для детей и подростков "Надежда"</t>
  </si>
  <si>
    <t>Государственное казенное учреждение Самарской области  "Октябрьский социально-реабилитационный центр для несовершеннолетних"</t>
  </si>
  <si>
    <t>Государственное казенное учреждение Самарской области  "Социально-реабилитационный центр для несовершеннолетних "Солнечный лучик"</t>
  </si>
  <si>
    <t>Государственное казенное учреждение Самарской области  "Тольяттинский социально-реабилитационный центр для несовершеннолетних "Гармония"</t>
  </si>
  <si>
    <t>Государственное казенное учреждение Самарской области  "Социально-реабилитационный центр для несовершеннолетних "Наш дом"</t>
  </si>
  <si>
    <t>Государственное казенное учреждение Самарской области  "Социально-реабилитационный центр для несовершеннолетних "Огонёк"</t>
  </si>
  <si>
    <t>Государственное казенное учреждение Самарской области  "Кинель-Черкасский социально-реабилитационный центр для несовершеннолетних "Солнечный"</t>
  </si>
  <si>
    <t>Государственное казенное учреждение Самарской области  "Чапаевский социально-реабилитационный центр для несовершеннолетних"</t>
  </si>
  <si>
    <t xml:space="preserve"> Государственное казенное учреждение Самарской области  "Волжский социально-реабилитационный центр для несовершеннолетних "Тополёк"</t>
  </si>
  <si>
    <t>Государственное казенное учреждение Самарской области  "Красноярский социально-реабилитационный центр для несовершеннолетних "Феникс"</t>
  </si>
  <si>
    <t>Государственное казенное учреждение Самарской области  "Безенчукский комплексный центр социального обслужтвания населения "Дом детства"</t>
  </si>
  <si>
    <t>Государственное казенное учреждение Самарской области  "Сергиевский комплексный центр социального обслуживания населения "Янтарь"</t>
  </si>
  <si>
    <t>Государственное казенное учреждение Самарской области  "Комплексный центр социального обслуживания населения "Радуга"</t>
  </si>
  <si>
    <t>Государственное казенное учреждение Самарской области  "Комплексный центр социального обслуживания населения "Ровесник"</t>
  </si>
  <si>
    <t>Государственное казенное учреждение Самарской области  "Комплексный центр социального обслуживания населения Восточного округа"</t>
  </si>
  <si>
    <t>Государственное казенное учреждение Самарской области  "Комплексный центр социального обслуживания населения Западного округа"</t>
  </si>
  <si>
    <t>Государственное казенное учреждение Самарской области  "Комплексный центр социального обслуживания населения Поволжского округа"</t>
  </si>
  <si>
    <t>Государственное казенное учреждение Самарской области  "Комплексный центр социального обслуживания населения Самарского округа"</t>
  </si>
  <si>
    <t>Государственное казенное учреждение Самарской области  "Комплексный центр социального обслуживания населения Северо-Восточного округа"</t>
  </si>
  <si>
    <t>Государственное казенное учреждение Самарской области  "Комплексный центр социального обслуживания населения Северного округа"</t>
  </si>
  <si>
    <t>Государственное казенное учреждение Самарской области  "Комплексный центр социального обслуживания населения Центрального округа"</t>
  </si>
  <si>
    <t>Государственное казенное учреждение Самарской области  "Комплексный центр социального обслуживания населения Юго-Западного округа"</t>
  </si>
  <si>
    <t xml:space="preserve"> Государственное казенное учреждение Самарской области  "Комплексный центр социального обслуживания населения Южного округа"</t>
  </si>
  <si>
    <t>Заместитель директора по планированию и закупкам</t>
  </si>
  <si>
    <t>Зыбин Александр Владимирович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</si>
</sst>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_р_._-;\-* #,##0_р_._-;_-* &quot;-&quot;??_р_._-;_-@_-"/>
  </numFmts>
  <fonts count="3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8"/>
      <name val="Arial"/>
      <family val="2"/>
    </font>
    <font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4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8">
    <xf numFmtId="0" fontId="0" fillId="0" borderId="0"/>
    <xf numFmtId="43" fontId="2" fillId="0" borderId="0" applyFont="0" applyFill="0" applyBorder="0" applyAlignment="0" applyProtection="0"/>
    <xf numFmtId="0" fontId="4" fillId="0" borderId="0"/>
    <xf numFmtId="0" fontId="6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9" fillId="20" borderId="2" applyNumberFormat="0" applyAlignment="0" applyProtection="0"/>
    <xf numFmtId="0" fontId="10" fillId="20" borderId="1" applyNumberFormat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21" borderId="7" applyNumberFormat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8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6" fillId="23" borderId="8" applyNumberFormat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0" borderId="0"/>
    <xf numFmtId="0" fontId="6" fillId="0" borderId="0"/>
    <xf numFmtId="0" fontId="29" fillId="0" borderId="0"/>
  </cellStyleXfs>
  <cellXfs count="287">
    <xf numFmtId="0" fontId="0" fillId="0" borderId="0" xfId="0"/>
    <xf numFmtId="0" fontId="0" fillId="0" borderId="0" xfId="0"/>
    <xf numFmtId="0" fontId="0" fillId="24" borderId="0" xfId="0" applyFill="1"/>
    <xf numFmtId="0" fontId="27" fillId="24" borderId="0" xfId="0" applyFont="1" applyFill="1"/>
    <xf numFmtId="0" fontId="27" fillId="0" borderId="0" xfId="0" applyFont="1"/>
    <xf numFmtId="0" fontId="0" fillId="0" borderId="0" xfId="0"/>
    <xf numFmtId="0" fontId="0" fillId="0" borderId="0" xfId="0"/>
    <xf numFmtId="4" fontId="1" fillId="0" borderId="19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/>
    </xf>
    <xf numFmtId="4" fontId="3" fillId="0" borderId="10" xfId="2" applyNumberFormat="1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 wrapText="1"/>
    </xf>
    <xf numFmtId="0" fontId="3" fillId="0" borderId="28" xfId="0" applyNumberFormat="1" applyFont="1" applyFill="1" applyBorder="1" applyAlignment="1">
      <alignment horizontal="center" vertical="center" wrapText="1"/>
    </xf>
    <xf numFmtId="4" fontId="3" fillId="0" borderId="28" xfId="0" applyNumberFormat="1" applyFont="1" applyFill="1" applyBorder="1" applyAlignment="1">
      <alignment horizontal="center" vertical="center"/>
    </xf>
    <xf numFmtId="4" fontId="3" fillId="0" borderId="28" xfId="2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vertical="center" wrapText="1"/>
    </xf>
    <xf numFmtId="4" fontId="1" fillId="0" borderId="28" xfId="0" applyNumberFormat="1" applyFont="1" applyFill="1" applyBorder="1" applyAlignment="1">
      <alignment horizontal="center" vertical="center"/>
    </xf>
    <xf numFmtId="4" fontId="1" fillId="0" borderId="19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4" fontId="1" fillId="0" borderId="14" xfId="1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4" fontId="1" fillId="0" borderId="19" xfId="1" applyNumberFormat="1" applyFont="1" applyFill="1" applyBorder="1" applyAlignment="1">
      <alignment horizontal="center" vertical="center" wrapText="1"/>
    </xf>
    <xf numFmtId="4" fontId="5" fillId="0" borderId="14" xfId="0" applyNumberFormat="1" applyFont="1" applyFill="1" applyBorder="1" applyAlignment="1">
      <alignment horizontal="center" vertical="center" wrapText="1"/>
    </xf>
    <xf numFmtId="4" fontId="5" fillId="0" borderId="19" xfId="0" applyNumberFormat="1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vertical="center"/>
    </xf>
    <xf numFmtId="4" fontId="1" fillId="0" borderId="22" xfId="0" applyNumberFormat="1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 wrapText="1"/>
    </xf>
    <xf numFmtId="4" fontId="1" fillId="0" borderId="11" xfId="0" applyNumberFormat="1" applyFont="1" applyFill="1" applyBorder="1" applyAlignment="1">
      <alignment horizontal="center" vertical="center" wrapText="1"/>
    </xf>
    <xf numFmtId="4" fontId="1" fillId="0" borderId="29" xfId="0" applyNumberFormat="1" applyFont="1" applyFill="1" applyBorder="1" applyAlignment="1">
      <alignment horizontal="center" vertical="center" wrapText="1"/>
    </xf>
    <xf numFmtId="4" fontId="5" fillId="0" borderId="19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4" fontId="1" fillId="0" borderId="28" xfId="0" applyNumberFormat="1" applyFont="1" applyFill="1" applyBorder="1" applyAlignment="1">
      <alignment horizontal="center" vertical="center" wrapText="1"/>
    </xf>
    <xf numFmtId="0" fontId="5" fillId="0" borderId="28" xfId="3" applyFont="1" applyFill="1" applyBorder="1" applyAlignment="1">
      <alignment horizontal="center" vertical="center"/>
    </xf>
    <xf numFmtId="0" fontId="5" fillId="0" borderId="28" xfId="3" applyFont="1" applyFill="1" applyBorder="1" applyAlignment="1">
      <alignment horizontal="center" vertical="center" wrapText="1"/>
    </xf>
    <xf numFmtId="3" fontId="5" fillId="0" borderId="28" xfId="3" applyNumberFormat="1" applyFont="1" applyFill="1" applyBorder="1" applyAlignment="1">
      <alignment horizontal="center" vertical="center"/>
    </xf>
    <xf numFmtId="3" fontId="5" fillId="0" borderId="28" xfId="3" applyNumberFormat="1" applyFont="1" applyFill="1" applyBorder="1" applyAlignment="1">
      <alignment horizontal="center" vertical="center" wrapText="1"/>
    </xf>
    <xf numFmtId="3" fontId="1" fillId="0" borderId="10" xfId="0" applyNumberFormat="1" applyFont="1" applyFill="1" applyBorder="1" applyAlignment="1">
      <alignment horizontal="center" vertical="center" wrapText="1"/>
    </xf>
    <xf numFmtId="3" fontId="1" fillId="0" borderId="14" xfId="0" applyNumberFormat="1" applyFont="1" applyFill="1" applyBorder="1" applyAlignment="1">
      <alignment horizontal="center" vertical="center" wrapText="1"/>
    </xf>
    <xf numFmtId="3" fontId="1" fillId="0" borderId="15" xfId="0" applyNumberFormat="1" applyFont="1" applyFill="1" applyBorder="1" applyAlignment="1">
      <alignment horizontal="center" vertical="center" wrapText="1"/>
    </xf>
    <xf numFmtId="3" fontId="1" fillId="0" borderId="12" xfId="0" applyNumberFormat="1" applyFont="1" applyFill="1" applyBorder="1" applyAlignment="1">
      <alignment horizontal="center" vertical="center" wrapText="1"/>
    </xf>
    <xf numFmtId="3" fontId="1" fillId="0" borderId="17" xfId="0" applyNumberFormat="1" applyFont="1" applyFill="1" applyBorder="1" applyAlignment="1">
      <alignment horizontal="center" vertical="center" wrapText="1"/>
    </xf>
    <xf numFmtId="3" fontId="1" fillId="0" borderId="12" xfId="0" applyNumberFormat="1" applyFont="1" applyFill="1" applyBorder="1" applyAlignment="1">
      <alignment horizontal="center" vertical="center"/>
    </xf>
    <xf numFmtId="3" fontId="1" fillId="0" borderId="19" xfId="0" applyNumberFormat="1" applyFont="1" applyFill="1" applyBorder="1" applyAlignment="1">
      <alignment horizontal="center" vertical="center"/>
    </xf>
    <xf numFmtId="3" fontId="1" fillId="0" borderId="19" xfId="0" applyNumberFormat="1" applyFont="1" applyFill="1" applyBorder="1" applyAlignment="1">
      <alignment horizontal="center" vertical="center" wrapText="1"/>
    </xf>
    <xf numFmtId="3" fontId="1" fillId="0" borderId="20" xfId="0" applyNumberFormat="1" applyFont="1" applyFill="1" applyBorder="1" applyAlignment="1">
      <alignment horizontal="center" vertical="center" wrapText="1"/>
    </xf>
    <xf numFmtId="3" fontId="1" fillId="0" borderId="28" xfId="0" applyNumberFormat="1" applyFont="1" applyFill="1" applyBorder="1" applyAlignment="1">
      <alignment horizontal="center" vertical="center"/>
    </xf>
    <xf numFmtId="3" fontId="1" fillId="0" borderId="28" xfId="0" applyNumberFormat="1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center" vertical="center"/>
    </xf>
    <xf numFmtId="0" fontId="5" fillId="0" borderId="10" xfId="3" applyFont="1" applyFill="1" applyBorder="1" applyAlignment="1">
      <alignment horizontal="center" vertical="center" wrapText="1"/>
    </xf>
    <xf numFmtId="3" fontId="5" fillId="0" borderId="10" xfId="3" applyNumberFormat="1" applyFont="1" applyFill="1" applyBorder="1" applyAlignment="1">
      <alignment horizontal="center" vertical="center"/>
    </xf>
    <xf numFmtId="3" fontId="5" fillId="0" borderId="10" xfId="3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3" fontId="1" fillId="0" borderId="17" xfId="0" applyNumberFormat="1" applyFont="1" applyFill="1" applyBorder="1" applyAlignment="1">
      <alignment horizontal="center" vertical="center"/>
    </xf>
    <xf numFmtId="3" fontId="1" fillId="0" borderId="20" xfId="0" applyNumberFormat="1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 wrapText="1"/>
    </xf>
    <xf numFmtId="3" fontId="5" fillId="0" borderId="28" xfId="0" applyNumberFormat="1" applyFont="1" applyFill="1" applyBorder="1" applyAlignment="1">
      <alignment horizontal="center" vertical="center"/>
    </xf>
    <xf numFmtId="3" fontId="5" fillId="0" borderId="28" xfId="0" applyNumberFormat="1" applyFont="1" applyFill="1" applyBorder="1" applyAlignment="1">
      <alignment horizontal="center" vertical="center" wrapText="1"/>
    </xf>
    <xf numFmtId="4" fontId="1" fillId="0" borderId="12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3" fontId="5" fillId="0" borderId="10" xfId="0" applyNumberFormat="1" applyFont="1" applyFill="1" applyBorder="1" applyAlignment="1">
      <alignment horizontal="center" vertical="center" wrapText="1"/>
    </xf>
    <xf numFmtId="2" fontId="1" fillId="0" borderId="14" xfId="0" applyNumberFormat="1" applyFont="1" applyFill="1" applyBorder="1" applyAlignment="1">
      <alignment horizontal="center" vertical="center" wrapText="1"/>
    </xf>
    <xf numFmtId="2" fontId="1" fillId="0" borderId="12" xfId="0" applyNumberFormat="1" applyFont="1" applyFill="1" applyBorder="1" applyAlignment="1">
      <alignment horizontal="center" vertical="center" wrapText="1"/>
    </xf>
    <xf numFmtId="2" fontId="3" fillId="0" borderId="12" xfId="0" applyNumberFormat="1" applyFont="1" applyFill="1" applyBorder="1" applyAlignment="1">
      <alignment horizontal="center" vertical="center" wrapText="1"/>
    </xf>
    <xf numFmtId="2" fontId="1" fillId="0" borderId="19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top" wrapText="1"/>
    </xf>
    <xf numFmtId="3" fontId="1" fillId="0" borderId="14" xfId="0" applyNumberFormat="1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3" fontId="1" fillId="0" borderId="12" xfId="0" applyNumberFormat="1" applyFont="1" applyFill="1" applyBorder="1" applyAlignment="1">
      <alignment horizontal="center" vertical="top"/>
    </xf>
    <xf numFmtId="3" fontId="1" fillId="0" borderId="12" xfId="0" applyNumberFormat="1" applyFont="1" applyFill="1" applyBorder="1" applyAlignment="1">
      <alignment horizontal="center" vertical="top" wrapText="1"/>
    </xf>
    <xf numFmtId="0" fontId="1" fillId="0" borderId="19" xfId="0" applyFont="1" applyFill="1" applyBorder="1" applyAlignment="1">
      <alignment horizontal="center" vertical="top" wrapText="1"/>
    </xf>
    <xf numFmtId="3" fontId="1" fillId="0" borderId="19" xfId="0" applyNumberFormat="1" applyFont="1" applyFill="1" applyBorder="1" applyAlignment="1">
      <alignment horizontal="center" vertical="top"/>
    </xf>
    <xf numFmtId="3" fontId="1" fillId="0" borderId="19" xfId="0" applyNumberFormat="1" applyFont="1" applyFill="1" applyBorder="1" applyAlignment="1">
      <alignment horizontal="center" vertical="top" wrapText="1"/>
    </xf>
    <xf numFmtId="3" fontId="1" fillId="0" borderId="14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3" fontId="1" fillId="0" borderId="10" xfId="0" applyNumberFormat="1" applyFont="1" applyFill="1" applyBorder="1" applyAlignment="1">
      <alignment horizontal="center" vertical="center"/>
    </xf>
    <xf numFmtId="4" fontId="3" fillId="0" borderId="12" xfId="0" applyNumberFormat="1" applyFont="1" applyFill="1" applyBorder="1" applyAlignment="1">
      <alignment horizontal="center" vertical="center" wrapText="1"/>
    </xf>
    <xf numFmtId="3" fontId="1" fillId="0" borderId="28" xfId="1" applyNumberFormat="1" applyFont="1" applyFill="1" applyBorder="1" applyAlignment="1">
      <alignment horizontal="center" vertical="center"/>
    </xf>
    <xf numFmtId="3" fontId="1" fillId="0" borderId="28" xfId="1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3" fontId="1" fillId="0" borderId="10" xfId="1" applyNumberFormat="1" applyFont="1" applyFill="1" applyBorder="1" applyAlignment="1">
      <alignment horizontal="center" vertical="center" wrapText="1"/>
    </xf>
    <xf numFmtId="3" fontId="1" fillId="0" borderId="14" xfId="45" applyNumberFormat="1" applyFont="1" applyFill="1" applyBorder="1" applyAlignment="1">
      <alignment horizontal="center" vertical="center"/>
    </xf>
    <xf numFmtId="3" fontId="1" fillId="0" borderId="12" xfId="45" applyNumberFormat="1" applyFont="1" applyFill="1" applyBorder="1" applyAlignment="1">
      <alignment horizontal="center" vertical="center"/>
    </xf>
    <xf numFmtId="3" fontId="1" fillId="0" borderId="19" xfId="45" applyNumberFormat="1" applyFont="1" applyFill="1" applyBorder="1" applyAlignment="1">
      <alignment horizontal="center" vertical="center"/>
    </xf>
    <xf numFmtId="4" fontId="1" fillId="0" borderId="12" xfId="0" applyNumberFormat="1" applyFont="1" applyFill="1" applyBorder="1" applyAlignment="1">
      <alignment horizontal="center" vertical="center" wrapText="1" shrinkToFit="1"/>
    </xf>
    <xf numFmtId="4" fontId="1" fillId="0" borderId="19" xfId="0" applyNumberFormat="1" applyFont="1" applyFill="1" applyBorder="1" applyAlignment="1">
      <alignment horizontal="center" vertical="center" wrapText="1" shrinkToFit="1"/>
    </xf>
    <xf numFmtId="0" fontId="3" fillId="0" borderId="14" xfId="0" applyNumberFormat="1" applyFont="1" applyFill="1" applyBorder="1" applyAlignment="1">
      <alignment horizontal="center" vertical="center"/>
    </xf>
    <xf numFmtId="3" fontId="3" fillId="0" borderId="14" xfId="0" applyNumberFormat="1" applyFont="1" applyFill="1" applyBorder="1" applyAlignment="1">
      <alignment horizontal="center" vertical="center"/>
    </xf>
    <xf numFmtId="3" fontId="3" fillId="0" borderId="14" xfId="2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center" vertical="center" wrapText="1"/>
    </xf>
    <xf numFmtId="3" fontId="3" fillId="0" borderId="12" xfId="0" applyNumberFormat="1" applyFont="1" applyFill="1" applyBorder="1" applyAlignment="1">
      <alignment horizontal="center" vertical="center"/>
    </xf>
    <xf numFmtId="3" fontId="3" fillId="0" borderId="12" xfId="2" applyNumberFormat="1" applyFont="1" applyFill="1" applyBorder="1" applyAlignment="1">
      <alignment horizontal="center" vertical="center"/>
    </xf>
    <xf numFmtId="0" fontId="3" fillId="0" borderId="19" xfId="0" applyNumberFormat="1" applyFont="1" applyFill="1" applyBorder="1" applyAlignment="1">
      <alignment horizontal="center" vertical="center" wrapText="1"/>
    </xf>
    <xf numFmtId="3" fontId="3" fillId="0" borderId="19" xfId="0" applyNumberFormat="1" applyFont="1" applyFill="1" applyBorder="1" applyAlignment="1">
      <alignment horizontal="center" vertical="center"/>
    </xf>
    <xf numFmtId="3" fontId="3" fillId="0" borderId="19" xfId="2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wrapText="1"/>
    </xf>
    <xf numFmtId="0" fontId="26" fillId="0" borderId="0" xfId="0" applyFont="1" applyFill="1"/>
    <xf numFmtId="0" fontId="1" fillId="0" borderId="0" xfId="0" applyFont="1" applyFill="1" applyAlignment="1">
      <alignment horizontal="right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4" fontId="1" fillId="0" borderId="29" xfId="0" applyNumberFormat="1" applyFont="1" applyFill="1" applyBorder="1" applyAlignment="1">
      <alignment horizontal="center" vertical="center"/>
    </xf>
    <xf numFmtId="2" fontId="1" fillId="0" borderId="10" xfId="0" applyNumberFormat="1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 wrapText="1"/>
    </xf>
    <xf numFmtId="49" fontId="1" fillId="0" borderId="19" xfId="0" applyNumberFormat="1" applyFont="1" applyFill="1" applyBorder="1" applyAlignment="1">
      <alignment horizontal="center" vertical="center" wrapText="1"/>
    </xf>
    <xf numFmtId="4" fontId="1" fillId="0" borderId="19" xfId="1" applyNumberFormat="1" applyFont="1" applyFill="1" applyBorder="1" applyAlignment="1">
      <alignment horizontal="center" vertical="center"/>
    </xf>
    <xf numFmtId="2" fontId="1" fillId="0" borderId="19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4" fontId="3" fillId="0" borderId="19" xfId="0" applyNumberFormat="1" applyFont="1" applyFill="1" applyBorder="1" applyAlignment="1">
      <alignment horizontal="center" vertical="center" wrapText="1"/>
    </xf>
    <xf numFmtId="4" fontId="1" fillId="0" borderId="14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/>
    </xf>
    <xf numFmtId="4" fontId="5" fillId="0" borderId="10" xfId="0" applyNumberFormat="1" applyFont="1" applyFill="1" applyBorder="1" applyAlignment="1">
      <alignment horizontal="center" vertical="center" wrapText="1"/>
    </xf>
    <xf numFmtId="2" fontId="5" fillId="0" borderId="10" xfId="0" applyNumberFormat="1" applyFont="1" applyFill="1" applyBorder="1" applyAlignment="1">
      <alignment horizontal="center" vertical="center" wrapText="1"/>
    </xf>
    <xf numFmtId="4" fontId="5" fillId="0" borderId="28" xfId="0" applyNumberFormat="1" applyFont="1" applyFill="1" applyBorder="1" applyAlignment="1">
      <alignment horizontal="center" vertical="center" wrapText="1"/>
    </xf>
    <xf numFmtId="2" fontId="5" fillId="0" borderId="28" xfId="0" applyNumberFormat="1" applyFont="1" applyFill="1" applyBorder="1" applyAlignment="1">
      <alignment horizontal="center" vertical="center"/>
    </xf>
    <xf numFmtId="2" fontId="5" fillId="0" borderId="28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/>
    </xf>
    <xf numFmtId="0" fontId="5" fillId="0" borderId="14" xfId="3" applyFont="1" applyFill="1" applyBorder="1" applyAlignment="1">
      <alignment horizontal="center" vertical="center"/>
    </xf>
    <xf numFmtId="0" fontId="5" fillId="0" borderId="14" xfId="3" applyFont="1" applyFill="1" applyBorder="1" applyAlignment="1">
      <alignment horizontal="center" vertical="center" wrapText="1"/>
    </xf>
    <xf numFmtId="4" fontId="5" fillId="0" borderId="14" xfId="3" applyNumberFormat="1" applyFont="1" applyFill="1" applyBorder="1" applyAlignment="1">
      <alignment horizontal="center" vertical="center"/>
    </xf>
    <xf numFmtId="4" fontId="5" fillId="0" borderId="14" xfId="3" applyNumberFormat="1" applyFont="1" applyFill="1" applyBorder="1" applyAlignment="1">
      <alignment horizontal="center" vertical="center" wrapText="1"/>
    </xf>
    <xf numFmtId="0" fontId="5" fillId="0" borderId="19" xfId="3" applyFont="1" applyFill="1" applyBorder="1" applyAlignment="1">
      <alignment horizontal="center" vertical="center"/>
    </xf>
    <xf numFmtId="0" fontId="5" fillId="0" borderId="19" xfId="3" applyFont="1" applyFill="1" applyBorder="1" applyAlignment="1">
      <alignment horizontal="center" vertical="center" wrapText="1"/>
    </xf>
    <xf numFmtId="4" fontId="5" fillId="0" borderId="19" xfId="3" applyNumberFormat="1" applyFont="1" applyFill="1" applyBorder="1" applyAlignment="1">
      <alignment horizontal="center" vertical="center"/>
    </xf>
    <xf numFmtId="4" fontId="5" fillId="0" borderId="19" xfId="3" applyNumberFormat="1" applyFont="1" applyFill="1" applyBorder="1" applyAlignment="1">
      <alignment horizontal="center" vertical="center" wrapText="1"/>
    </xf>
    <xf numFmtId="0" fontId="25" fillId="0" borderId="28" xfId="0" applyFont="1" applyFill="1" applyBorder="1" applyAlignment="1">
      <alignment horizontal="center" vertical="center" wrapText="1"/>
    </xf>
    <xf numFmtId="3" fontId="25" fillId="0" borderId="28" xfId="0" applyNumberFormat="1" applyFont="1" applyFill="1" applyBorder="1" applyAlignment="1">
      <alignment horizontal="center" vertical="center" wrapText="1"/>
    </xf>
    <xf numFmtId="3" fontId="3" fillId="0" borderId="15" xfId="0" applyNumberFormat="1" applyFont="1" applyFill="1" applyBorder="1" applyAlignment="1">
      <alignment horizontal="center" vertical="center" wrapText="1"/>
    </xf>
    <xf numFmtId="3" fontId="3" fillId="0" borderId="17" xfId="0" applyNumberFormat="1" applyFont="1" applyFill="1" applyBorder="1" applyAlignment="1">
      <alignment horizontal="center" vertical="center" wrapText="1"/>
    </xf>
    <xf numFmtId="3" fontId="3" fillId="0" borderId="20" xfId="0" applyNumberFormat="1" applyFont="1" applyFill="1" applyBorder="1" applyAlignment="1">
      <alignment horizontal="center" vertical="center" wrapText="1"/>
    </xf>
    <xf numFmtId="3" fontId="3" fillId="0" borderId="12" xfId="0" applyNumberFormat="1" applyFont="1" applyFill="1" applyBorder="1" applyAlignment="1">
      <alignment horizontal="center" vertical="center" wrapText="1"/>
    </xf>
    <xf numFmtId="3" fontId="3" fillId="0" borderId="19" xfId="0" applyNumberFormat="1" applyFont="1" applyFill="1" applyBorder="1" applyAlignment="1">
      <alignment horizontal="center" vertical="center" wrapText="1"/>
    </xf>
    <xf numFmtId="4" fontId="28" fillId="0" borderId="28" xfId="0" applyNumberFormat="1" applyFont="1" applyFill="1" applyBorder="1" applyAlignment="1">
      <alignment horizontal="center" vertical="center" wrapText="1"/>
    </xf>
    <xf numFmtId="0" fontId="5" fillId="0" borderId="14" xfId="46" applyFont="1" applyFill="1" applyBorder="1" applyAlignment="1">
      <alignment horizontal="center" vertical="center" wrapText="1"/>
    </xf>
    <xf numFmtId="3" fontId="5" fillId="0" borderId="14" xfId="46" applyNumberFormat="1" applyFont="1" applyFill="1" applyBorder="1" applyAlignment="1">
      <alignment horizontal="center" vertical="center" wrapText="1"/>
    </xf>
    <xf numFmtId="0" fontId="5" fillId="0" borderId="19" xfId="46" applyFont="1" applyFill="1" applyBorder="1" applyAlignment="1">
      <alignment horizontal="center" vertical="center" wrapText="1"/>
    </xf>
    <xf numFmtId="3" fontId="5" fillId="0" borderId="19" xfId="46" applyNumberFormat="1" applyFont="1" applyFill="1" applyBorder="1" applyAlignment="1">
      <alignment horizontal="center" vertical="center"/>
    </xf>
    <xf numFmtId="3" fontId="5" fillId="0" borderId="19" xfId="46" applyNumberFormat="1" applyFont="1" applyFill="1" applyBorder="1" applyAlignment="1">
      <alignment horizontal="center" vertical="center" wrapText="1"/>
    </xf>
    <xf numFmtId="4" fontId="28" fillId="0" borderId="10" xfId="0" applyNumberFormat="1" applyFont="1" applyFill="1" applyBorder="1" applyAlignment="1">
      <alignment horizontal="center" vertical="center" wrapText="1"/>
    </xf>
    <xf numFmtId="3" fontId="5" fillId="0" borderId="14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3" fontId="5" fillId="0" borderId="12" xfId="0" applyNumberFormat="1" applyFont="1" applyFill="1" applyBorder="1" applyAlignment="1">
      <alignment horizontal="center" vertical="center" wrapText="1"/>
    </xf>
    <xf numFmtId="3" fontId="5" fillId="0" borderId="19" xfId="0" applyNumberFormat="1" applyFont="1" applyFill="1" applyBorder="1" applyAlignment="1">
      <alignment horizontal="center" vertical="center" wrapText="1"/>
    </xf>
    <xf numFmtId="0" fontId="5" fillId="0" borderId="28" xfId="46" applyFont="1" applyFill="1" applyBorder="1" applyAlignment="1">
      <alignment horizontal="center" vertical="center" wrapText="1"/>
    </xf>
    <xf numFmtId="3" fontId="5" fillId="0" borderId="28" xfId="46" applyNumberFormat="1" applyFont="1" applyFill="1" applyBorder="1" applyAlignment="1">
      <alignment horizontal="center" vertical="center" wrapText="1"/>
    </xf>
    <xf numFmtId="0" fontId="5" fillId="0" borderId="10" xfId="46" applyFont="1" applyFill="1" applyBorder="1" applyAlignment="1">
      <alignment horizontal="center" vertical="center" wrapText="1"/>
    </xf>
    <xf numFmtId="3" fontId="5" fillId="0" borderId="10" xfId="46" applyNumberFormat="1" applyFont="1" applyFill="1" applyBorder="1" applyAlignment="1">
      <alignment horizontal="center" vertical="center" wrapText="1"/>
    </xf>
    <xf numFmtId="3" fontId="1" fillId="0" borderId="12" xfId="1" applyNumberFormat="1" applyFont="1" applyFill="1" applyBorder="1" applyAlignment="1">
      <alignment horizontal="center" vertical="center" wrapText="1"/>
    </xf>
    <xf numFmtId="3" fontId="1" fillId="0" borderId="19" xfId="1" applyNumberFormat="1" applyFont="1" applyFill="1" applyBorder="1" applyAlignment="1">
      <alignment horizontal="center" vertical="center" wrapText="1"/>
    </xf>
    <xf numFmtId="164" fontId="1" fillId="0" borderId="28" xfId="1" applyNumberFormat="1" applyFont="1" applyFill="1" applyBorder="1" applyAlignment="1">
      <alignment horizontal="center" vertical="center" wrapText="1"/>
    </xf>
    <xf numFmtId="3" fontId="3" fillId="0" borderId="14" xfId="0" applyNumberFormat="1" applyFont="1" applyFill="1" applyBorder="1" applyAlignment="1">
      <alignment horizontal="center" vertical="center" wrapText="1"/>
    </xf>
    <xf numFmtId="164" fontId="1" fillId="0" borderId="10" xfId="1" applyNumberFormat="1" applyFont="1" applyFill="1" applyBorder="1" applyAlignment="1">
      <alignment horizontal="center" vertical="center" wrapText="1"/>
    </xf>
    <xf numFmtId="3" fontId="3" fillId="0" borderId="14" xfId="1" applyNumberFormat="1" applyFont="1" applyFill="1" applyBorder="1" applyAlignment="1">
      <alignment horizontal="center" vertical="center"/>
    </xf>
    <xf numFmtId="3" fontId="3" fillId="0" borderId="14" xfId="1" applyNumberFormat="1" applyFont="1" applyFill="1" applyBorder="1" applyAlignment="1">
      <alignment horizontal="center" vertical="center" wrapText="1"/>
    </xf>
    <xf numFmtId="3" fontId="3" fillId="0" borderId="19" xfId="1" applyNumberFormat="1" applyFont="1" applyFill="1" applyBorder="1" applyAlignment="1">
      <alignment horizontal="center" vertical="center" wrapText="1"/>
    </xf>
    <xf numFmtId="3" fontId="3" fillId="0" borderId="12" xfId="1" applyNumberFormat="1" applyFont="1" applyFill="1" applyBorder="1" applyAlignment="1">
      <alignment horizontal="center" vertical="center"/>
    </xf>
    <xf numFmtId="3" fontId="3" fillId="0" borderId="12" xfId="1" applyNumberFormat="1" applyFont="1" applyFill="1" applyBorder="1" applyAlignment="1">
      <alignment horizontal="center" vertical="center" wrapText="1"/>
    </xf>
    <xf numFmtId="3" fontId="3" fillId="0" borderId="19" xfId="1" applyNumberFormat="1" applyFont="1" applyFill="1" applyBorder="1" applyAlignment="1">
      <alignment horizontal="center" vertical="center"/>
    </xf>
    <xf numFmtId="3" fontId="1" fillId="0" borderId="26" xfId="0" applyNumberFormat="1" applyFont="1" applyFill="1" applyBorder="1" applyAlignment="1">
      <alignment horizontal="center" vertical="center" wrapText="1"/>
    </xf>
    <xf numFmtId="3" fontId="25" fillId="0" borderId="15" xfId="1" applyNumberFormat="1" applyFont="1" applyFill="1" applyBorder="1" applyAlignment="1">
      <alignment horizontal="center" vertical="center" wrapText="1"/>
    </xf>
    <xf numFmtId="3" fontId="25" fillId="0" borderId="17" xfId="1" applyNumberFormat="1" applyFont="1" applyFill="1" applyBorder="1" applyAlignment="1">
      <alignment horizontal="center" vertical="center" wrapText="1"/>
    </xf>
    <xf numFmtId="3" fontId="25" fillId="0" borderId="20" xfId="1" applyNumberFormat="1" applyFont="1" applyFill="1" applyBorder="1" applyAlignment="1">
      <alignment horizontal="center" vertical="center" wrapText="1"/>
    </xf>
    <xf numFmtId="3" fontId="1" fillId="0" borderId="23" xfId="0" applyNumberFormat="1" applyFont="1" applyFill="1" applyBorder="1" applyAlignment="1">
      <alignment horizontal="center" vertical="center"/>
    </xf>
    <xf numFmtId="3" fontId="1" fillId="0" borderId="15" xfId="0" applyNumberFormat="1" applyFont="1" applyFill="1" applyBorder="1" applyAlignment="1">
      <alignment horizontal="center" vertical="center"/>
    </xf>
    <xf numFmtId="3" fontId="1" fillId="0" borderId="26" xfId="0" applyNumberFormat="1" applyFont="1" applyFill="1" applyBorder="1" applyAlignment="1">
      <alignment horizontal="center" vertical="center"/>
    </xf>
    <xf numFmtId="3" fontId="5" fillId="0" borderId="15" xfId="0" applyNumberFormat="1" applyFont="1" applyFill="1" applyBorder="1" applyAlignment="1">
      <alignment horizontal="center" vertical="center" wrapText="1"/>
    </xf>
    <xf numFmtId="3" fontId="5" fillId="0" borderId="17" xfId="0" applyNumberFormat="1" applyFont="1" applyFill="1" applyBorder="1" applyAlignment="1">
      <alignment horizontal="center" vertical="center" wrapText="1"/>
    </xf>
    <xf numFmtId="3" fontId="5" fillId="0" borderId="20" xfId="0" applyNumberFormat="1" applyFont="1" applyFill="1" applyBorder="1" applyAlignment="1">
      <alignment horizontal="center" vertical="center" wrapText="1"/>
    </xf>
    <xf numFmtId="3" fontId="1" fillId="0" borderId="30" xfId="0" applyNumberFormat="1" applyFont="1" applyFill="1" applyBorder="1" applyAlignment="1">
      <alignment horizontal="center" vertical="center" wrapText="1"/>
    </xf>
    <xf numFmtId="3" fontId="5" fillId="0" borderId="17" xfId="0" applyNumberFormat="1" applyFont="1" applyFill="1" applyBorder="1" applyAlignment="1">
      <alignment horizontal="center" vertical="center"/>
    </xf>
    <xf numFmtId="3" fontId="5" fillId="0" borderId="20" xfId="0" applyNumberFormat="1" applyFont="1" applyFill="1" applyBorder="1" applyAlignment="1">
      <alignment horizontal="center" vertical="center"/>
    </xf>
    <xf numFmtId="3" fontId="1" fillId="0" borderId="23" xfId="0" applyNumberFormat="1" applyFont="1" applyFill="1" applyBorder="1" applyAlignment="1">
      <alignment horizontal="center" vertical="center" wrapText="1"/>
    </xf>
    <xf numFmtId="3" fontId="5" fillId="0" borderId="15" xfId="3" applyNumberFormat="1" applyFont="1" applyFill="1" applyBorder="1" applyAlignment="1">
      <alignment horizontal="center" vertical="center" wrapText="1"/>
    </xf>
    <xf numFmtId="3" fontId="5" fillId="0" borderId="17" xfId="3" applyNumberFormat="1" applyFont="1" applyFill="1" applyBorder="1" applyAlignment="1">
      <alignment horizontal="center" vertical="center" wrapText="1"/>
    </xf>
    <xf numFmtId="3" fontId="5" fillId="0" borderId="20" xfId="3" applyNumberFormat="1" applyFont="1" applyFill="1" applyBorder="1" applyAlignment="1">
      <alignment horizontal="center" vertical="center" wrapText="1"/>
    </xf>
    <xf numFmtId="4" fontId="1" fillId="0" borderId="14" xfId="0" applyNumberFormat="1" applyFont="1" applyFill="1" applyBorder="1" applyAlignment="1">
      <alignment horizontal="center" vertical="center" wrapText="1"/>
    </xf>
    <xf numFmtId="164" fontId="1" fillId="0" borderId="12" xfId="1" applyNumberFormat="1" applyFont="1" applyFill="1" applyBorder="1" applyAlignment="1">
      <alignment horizontal="center" vertical="center" wrapText="1"/>
    </xf>
    <xf numFmtId="0" fontId="5" fillId="0" borderId="12" xfId="46" applyFont="1" applyFill="1" applyBorder="1" applyAlignment="1">
      <alignment horizontal="center" vertical="center" wrapText="1"/>
    </xf>
    <xf numFmtId="3" fontId="5" fillId="0" borderId="12" xfId="46" applyNumberFormat="1" applyFont="1" applyFill="1" applyBorder="1" applyAlignment="1">
      <alignment horizontal="center" vertical="center" wrapText="1"/>
    </xf>
    <xf numFmtId="4" fontId="28" fillId="0" borderId="12" xfId="0" applyNumberFormat="1" applyFont="1" applyFill="1" applyBorder="1" applyAlignment="1">
      <alignment horizontal="center" vertical="center" wrapText="1"/>
    </xf>
    <xf numFmtId="3" fontId="3" fillId="0" borderId="26" xfId="0" applyNumberFormat="1" applyFont="1" applyFill="1" applyBorder="1" applyAlignment="1">
      <alignment horizontal="center" vertical="center" wrapText="1"/>
    </xf>
    <xf numFmtId="3" fontId="3" fillId="0" borderId="23" xfId="0" applyNumberFormat="1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3" fontId="25" fillId="0" borderId="12" xfId="0" applyNumberFormat="1" applyFont="1" applyFill="1" applyBorder="1" applyAlignment="1">
      <alignment horizontal="center" vertical="center" wrapText="1"/>
    </xf>
    <xf numFmtId="3" fontId="25" fillId="0" borderId="26" xfId="1" applyNumberFormat="1" applyFont="1" applyFill="1" applyBorder="1" applyAlignment="1">
      <alignment horizontal="center" vertical="center" wrapText="1"/>
    </xf>
    <xf numFmtId="3" fontId="1" fillId="0" borderId="12" xfId="1" applyNumberFormat="1" applyFont="1" applyFill="1" applyBorder="1" applyAlignment="1">
      <alignment horizontal="center" vertical="center"/>
    </xf>
    <xf numFmtId="3" fontId="25" fillId="0" borderId="23" xfId="1" applyNumberFormat="1" applyFont="1" applyFill="1" applyBorder="1" applyAlignment="1">
      <alignment horizontal="center" vertical="center" wrapText="1"/>
    </xf>
    <xf numFmtId="3" fontId="5" fillId="0" borderId="26" xfId="0" applyNumberFormat="1" applyFont="1" applyFill="1" applyBorder="1" applyAlignment="1">
      <alignment horizontal="center" vertical="center" wrapText="1"/>
    </xf>
    <xf numFmtId="3" fontId="5" fillId="0" borderId="23" xfId="0" applyNumberFormat="1" applyFont="1" applyFill="1" applyBorder="1" applyAlignment="1">
      <alignment horizontal="center" vertical="center" wrapText="1"/>
    </xf>
    <xf numFmtId="3" fontId="5" fillId="0" borderId="12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3" fontId="5" fillId="0" borderId="23" xfId="0" applyNumberFormat="1" applyFont="1" applyFill="1" applyBorder="1" applyAlignment="1">
      <alignment horizontal="center" vertical="center"/>
    </xf>
    <xf numFmtId="3" fontId="5" fillId="0" borderId="26" xfId="3" applyNumberFormat="1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/>
    </xf>
    <xf numFmtId="3" fontId="5" fillId="0" borderId="12" xfId="3" applyNumberFormat="1" applyFont="1" applyFill="1" applyBorder="1" applyAlignment="1">
      <alignment horizontal="center" vertical="center"/>
    </xf>
    <xf numFmtId="3" fontId="5" fillId="0" borderId="12" xfId="3" applyNumberFormat="1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3" fontId="5" fillId="0" borderId="23" xfId="3" applyNumberFormat="1" applyFont="1" applyFill="1" applyBorder="1" applyAlignment="1">
      <alignment horizontal="center" vertical="center" wrapText="1"/>
    </xf>
    <xf numFmtId="4" fontId="1" fillId="0" borderId="12" xfId="0" applyNumberFormat="1" applyFont="1" applyFill="1" applyBorder="1" applyAlignment="1">
      <alignment horizontal="center" vertical="center"/>
    </xf>
    <xf numFmtId="4" fontId="3" fillId="0" borderId="12" xfId="0" applyNumberFormat="1" applyFont="1" applyFill="1" applyBorder="1" applyAlignment="1">
      <alignment horizontal="center" vertical="center"/>
    </xf>
    <xf numFmtId="4" fontId="3" fillId="0" borderId="12" xfId="2" applyNumberFormat="1" applyFont="1" applyFill="1" applyBorder="1" applyAlignment="1">
      <alignment horizontal="center" vertical="center"/>
    </xf>
    <xf numFmtId="4" fontId="1" fillId="0" borderId="12" xfId="1" applyNumberFormat="1" applyFont="1" applyFill="1" applyBorder="1" applyAlignment="1">
      <alignment horizontal="center" vertical="center"/>
    </xf>
    <xf numFmtId="4" fontId="1" fillId="0" borderId="12" xfId="1" applyNumberFormat="1" applyFont="1" applyFill="1" applyBorder="1" applyAlignment="1">
      <alignment horizontal="center" vertical="center" wrapText="1"/>
    </xf>
    <xf numFmtId="2" fontId="1" fillId="0" borderId="12" xfId="0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 wrapText="1"/>
    </xf>
    <xf numFmtId="2" fontId="5" fillId="0" borderId="12" xfId="0" applyNumberFormat="1" applyFont="1" applyFill="1" applyBorder="1" applyAlignment="1">
      <alignment horizontal="center" vertical="center"/>
    </xf>
    <xf numFmtId="2" fontId="5" fillId="0" borderId="12" xfId="0" applyNumberFormat="1" applyFont="1" applyFill="1" applyBorder="1" applyAlignment="1">
      <alignment horizontal="center" vertical="center" wrapText="1"/>
    </xf>
    <xf numFmtId="4" fontId="5" fillId="0" borderId="12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4" fontId="5" fillId="0" borderId="12" xfId="3" applyNumberFormat="1" applyFont="1" applyFill="1" applyBorder="1" applyAlignment="1">
      <alignment horizontal="center" vertical="center"/>
    </xf>
    <xf numFmtId="4" fontId="5" fillId="0" borderId="12" xfId="3" applyNumberFormat="1" applyFont="1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3" fontId="1" fillId="25" borderId="10" xfId="0" applyNumberFormat="1" applyFont="1" applyFill="1" applyBorder="1" applyAlignment="1">
      <alignment horizontal="center" vertical="center" wrapText="1"/>
    </xf>
    <xf numFmtId="3" fontId="1" fillId="25" borderId="26" xfId="0" applyNumberFormat="1" applyFont="1" applyFill="1" applyBorder="1" applyAlignment="1">
      <alignment horizontal="center" vertical="center" wrapText="1"/>
    </xf>
    <xf numFmtId="0" fontId="1" fillId="25" borderId="12" xfId="0" applyFont="1" applyFill="1" applyBorder="1" applyAlignment="1">
      <alignment horizontal="center" vertical="center" wrapText="1"/>
    </xf>
    <xf numFmtId="3" fontId="1" fillId="25" borderId="12" xfId="0" applyNumberFormat="1" applyFont="1" applyFill="1" applyBorder="1" applyAlignment="1">
      <alignment horizontal="center" vertical="center" wrapText="1"/>
    </xf>
    <xf numFmtId="3" fontId="1" fillId="25" borderId="17" xfId="0" applyNumberFormat="1" applyFont="1" applyFill="1" applyBorder="1" applyAlignment="1">
      <alignment horizontal="center" vertical="center" wrapText="1"/>
    </xf>
    <xf numFmtId="0" fontId="1" fillId="25" borderId="28" xfId="0" applyFont="1" applyFill="1" applyBorder="1" applyAlignment="1">
      <alignment horizontal="center" vertical="center" wrapText="1"/>
    </xf>
    <xf numFmtId="3" fontId="1" fillId="25" borderId="28" xfId="0" applyNumberFormat="1" applyFont="1" applyFill="1" applyBorder="1" applyAlignment="1">
      <alignment horizontal="center" vertical="center"/>
    </xf>
    <xf numFmtId="3" fontId="1" fillId="25" borderId="28" xfId="0" applyNumberFormat="1" applyFont="1" applyFill="1" applyBorder="1" applyAlignment="1">
      <alignment horizontal="center" vertical="center" wrapText="1"/>
    </xf>
    <xf numFmtId="3" fontId="1" fillId="25" borderId="23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4" fontId="1" fillId="0" borderId="1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3" fontId="26" fillId="0" borderId="0" xfId="0" applyNumberFormat="1" applyFont="1" applyFill="1"/>
    <xf numFmtId="3" fontId="28" fillId="0" borderId="12" xfId="0" applyNumberFormat="1" applyFont="1" applyFill="1" applyBorder="1" applyAlignment="1">
      <alignment horizontal="center" vertical="center" wrapText="1"/>
    </xf>
    <xf numFmtId="3" fontId="5" fillId="0" borderId="12" xfId="46" applyNumberFormat="1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center" vertical="center" wrapText="1"/>
    </xf>
    <xf numFmtId="3" fontId="25" fillId="0" borderId="12" xfId="1" applyNumberFormat="1" applyFont="1" applyFill="1" applyBorder="1" applyAlignment="1">
      <alignment horizontal="center" vertical="center" wrapText="1"/>
    </xf>
    <xf numFmtId="4" fontId="1" fillId="0" borderId="12" xfId="0" applyNumberFormat="1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4" fontId="1" fillId="0" borderId="12" xfId="0" applyNumberFormat="1" applyFont="1" applyFill="1" applyBorder="1" applyAlignment="1">
      <alignment horizontal="center" vertical="center" wrapText="1"/>
    </xf>
    <xf numFmtId="3" fontId="1" fillId="0" borderId="1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3" fontId="1" fillId="0" borderId="12" xfId="0" applyNumberFormat="1" applyFont="1" applyFill="1" applyBorder="1" applyAlignment="1">
      <alignment horizontal="center" vertical="center"/>
    </xf>
    <xf numFmtId="4" fontId="1" fillId="0" borderId="12" xfId="0" applyNumberFormat="1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/>
    </xf>
    <xf numFmtId="4" fontId="1" fillId="0" borderId="25" xfId="0" applyNumberFormat="1" applyFont="1" applyFill="1" applyBorder="1" applyAlignment="1">
      <alignment horizontal="center" vertical="center" wrapText="1"/>
    </xf>
    <xf numFmtId="4" fontId="1" fillId="0" borderId="16" xfId="0" applyNumberFormat="1" applyFont="1" applyFill="1" applyBorder="1" applyAlignment="1">
      <alignment horizontal="center" vertical="center" wrapText="1"/>
    </xf>
    <xf numFmtId="4" fontId="1" fillId="0" borderId="27" xfId="0" applyNumberFormat="1" applyFont="1" applyFill="1" applyBorder="1" applyAlignment="1">
      <alignment horizontal="center" vertical="center" wrapText="1"/>
    </xf>
    <xf numFmtId="4" fontId="1" fillId="0" borderId="13" xfId="0" applyNumberFormat="1" applyFont="1" applyFill="1" applyBorder="1" applyAlignment="1">
      <alignment horizontal="center" vertical="center" wrapText="1"/>
    </xf>
    <xf numFmtId="4" fontId="1" fillId="0" borderId="18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3" fontId="1" fillId="0" borderId="23" xfId="0" applyNumberFormat="1" applyFont="1" applyFill="1" applyBorder="1" applyAlignment="1">
      <alignment horizontal="center" vertical="center" wrapText="1"/>
    </xf>
    <xf numFmtId="3" fontId="1" fillId="0" borderId="31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/>
    </xf>
    <xf numFmtId="4" fontId="1" fillId="0" borderId="22" xfId="0" applyNumberFormat="1" applyFont="1" applyFill="1" applyBorder="1" applyAlignment="1">
      <alignment horizontal="center" vertical="center" wrapText="1"/>
    </xf>
    <xf numFmtId="4" fontId="1" fillId="0" borderId="24" xfId="0" applyNumberFormat="1" applyFont="1" applyFill="1" applyBorder="1" applyAlignment="1">
      <alignment horizontal="center" vertical="center" wrapText="1"/>
    </xf>
    <xf numFmtId="4" fontId="1" fillId="0" borderId="16" xfId="0" applyNumberFormat="1" applyFont="1" applyFill="1" applyBorder="1" applyAlignment="1">
      <alignment horizontal="center" vertical="center"/>
    </xf>
    <xf numFmtId="4" fontId="1" fillId="0" borderId="18" xfId="0" applyNumberFormat="1" applyFont="1" applyFill="1" applyBorder="1" applyAlignment="1">
      <alignment horizontal="center" vertical="center"/>
    </xf>
    <xf numFmtId="4" fontId="1" fillId="0" borderId="21" xfId="0" applyNumberFormat="1" applyFont="1" applyFill="1" applyBorder="1" applyAlignment="1">
      <alignment horizontal="center" vertical="center" wrapText="1"/>
    </xf>
    <xf numFmtId="4" fontId="1" fillId="0" borderId="27" xfId="0" applyNumberFormat="1" applyFont="1" applyFill="1" applyBorder="1" applyAlignment="1">
      <alignment horizontal="center" vertical="center"/>
    </xf>
    <xf numFmtId="0" fontId="0" fillId="25" borderId="32" xfId="0" applyFill="1" applyBorder="1" applyAlignment="1">
      <alignment horizontal="center"/>
    </xf>
    <xf numFmtId="4" fontId="1" fillId="25" borderId="25" xfId="0" applyNumberFormat="1" applyFont="1" applyFill="1" applyBorder="1" applyAlignment="1">
      <alignment horizontal="center" vertical="center" wrapText="1"/>
    </xf>
    <xf numFmtId="4" fontId="1" fillId="25" borderId="16" xfId="0" applyNumberFormat="1" applyFont="1" applyFill="1" applyBorder="1" applyAlignment="1">
      <alignment horizontal="center" vertical="center" wrapText="1"/>
    </xf>
    <xf numFmtId="4" fontId="1" fillId="25" borderId="27" xfId="0" applyNumberFormat="1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32" fillId="0" borderId="32" xfId="0" applyFont="1" applyFill="1" applyBorder="1" applyAlignment="1">
      <alignment horizontal="center" vertical="center"/>
    </xf>
    <xf numFmtId="0" fontId="27" fillId="0" borderId="32" xfId="0" applyFont="1" applyFill="1" applyBorder="1" applyAlignment="1">
      <alignment horizontal="center"/>
    </xf>
    <xf numFmtId="4" fontId="1" fillId="0" borderId="14" xfId="0" applyNumberFormat="1" applyFont="1" applyFill="1" applyBorder="1" applyAlignment="1">
      <alignment horizontal="center" vertical="center" wrapText="1"/>
    </xf>
    <xf numFmtId="4" fontId="1" fillId="0" borderId="28" xfId="0" applyNumberFormat="1" applyFont="1" applyFill="1" applyBorder="1" applyAlignment="1">
      <alignment horizontal="center" vertical="center" wrapText="1"/>
    </xf>
    <xf numFmtId="4" fontId="1" fillId="0" borderId="15" xfId="0" applyNumberFormat="1" applyFont="1" applyFill="1" applyBorder="1" applyAlignment="1">
      <alignment horizontal="center" vertical="center" wrapText="1"/>
    </xf>
    <xf numFmtId="4" fontId="1" fillId="0" borderId="23" xfId="0" applyNumberFormat="1" applyFont="1" applyFill="1" applyBorder="1" applyAlignment="1">
      <alignment horizontal="center" vertical="center" wrapText="1"/>
    </xf>
  </cellXfs>
  <cellStyles count="48">
    <cellStyle name="20% - Акцент1 2" xfId="4"/>
    <cellStyle name="20% - Акцент2 2" xfId="5"/>
    <cellStyle name="20% - Акцент3 2" xfId="6"/>
    <cellStyle name="20% - Акцент4 2" xfId="7"/>
    <cellStyle name="20% - Акцент5 2" xfId="8"/>
    <cellStyle name="20% - Акцент6 2" xfId="9"/>
    <cellStyle name="40% - Акцент1 2" xfId="10"/>
    <cellStyle name="40% - Акцент2 2" xfId="11"/>
    <cellStyle name="40% - Акцент3 2" xfId="12"/>
    <cellStyle name="40% - Акцент4 2" xfId="13"/>
    <cellStyle name="40% - Акцент5 2" xfId="14"/>
    <cellStyle name="40% - Акцент6 2" xfId="15"/>
    <cellStyle name="60% - Акцент1 2" xfId="16"/>
    <cellStyle name="60% - Акцент2 2" xfId="17"/>
    <cellStyle name="60% - Акцент3 2" xfId="18"/>
    <cellStyle name="60% - Акцент4 2" xfId="19"/>
    <cellStyle name="60% - Акцент5 2" xfId="20"/>
    <cellStyle name="60% - Акцент6 2" xfId="21"/>
    <cellStyle name="Excel Built-in Normal" xfId="46"/>
    <cellStyle name="Акцент1 2" xfId="22"/>
    <cellStyle name="Акцент2 2" xfId="23"/>
    <cellStyle name="Акцент3 2" xfId="24"/>
    <cellStyle name="Акцент4 2" xfId="25"/>
    <cellStyle name="Акцент5 2" xfId="26"/>
    <cellStyle name="Акцент6 2" xfId="27"/>
    <cellStyle name="Ввод  2" xfId="28"/>
    <cellStyle name="Вывод 2" xfId="29"/>
    <cellStyle name="Вычисление 2" xfId="30"/>
    <cellStyle name="Заголовок 1 2" xfId="31"/>
    <cellStyle name="Заголовок 2 2" xfId="32"/>
    <cellStyle name="Заголовок 3 2" xfId="33"/>
    <cellStyle name="Заголовок 4 2" xfId="34"/>
    <cellStyle name="Итог 2" xfId="35"/>
    <cellStyle name="Контрольная ячейка 2" xfId="36"/>
    <cellStyle name="Название 2" xfId="37"/>
    <cellStyle name="Нейтральный 2" xfId="38"/>
    <cellStyle name="Обычный" xfId="0" builtinId="0"/>
    <cellStyle name="Обычный 2" xfId="3"/>
    <cellStyle name="Обычный 3" xfId="45"/>
    <cellStyle name="Обычный 4" xfId="47"/>
    <cellStyle name="Обычный_Приложение" xfId="2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Финансовый" xfId="1" builtinId="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15"/>
  <sheetViews>
    <sheetView tabSelected="1" view="pageBreakPreview" zoomScaleNormal="100" zoomScaleSheetLayoutView="100" workbookViewId="0">
      <selection activeCell="A14" sqref="A14:G415"/>
    </sheetView>
  </sheetViews>
  <sheetFormatPr defaultRowHeight="15" x14ac:dyDescent="0.25"/>
  <cols>
    <col min="1" max="1" width="9.140625" style="99"/>
    <col min="2" max="2" width="39.42578125" style="99" customWidth="1"/>
    <col min="3" max="3" width="43.7109375" style="100" customWidth="1"/>
    <col min="4" max="4" width="46.42578125" style="100" customWidth="1"/>
    <col min="5" max="5" width="18.42578125" style="231" customWidth="1"/>
    <col min="6" max="6" width="18.85546875" style="231" customWidth="1"/>
    <col min="7" max="7" width="18.28515625" style="101" customWidth="1"/>
    <col min="9" max="9" width="9.140625" customWidth="1"/>
  </cols>
  <sheetData>
    <row r="1" spans="1:7" ht="18.75" x14ac:dyDescent="0.25">
      <c r="G1" s="102" t="s">
        <v>0</v>
      </c>
    </row>
    <row r="2" spans="1:7" ht="18.75" x14ac:dyDescent="0.25">
      <c r="G2" s="102" t="s">
        <v>1</v>
      </c>
    </row>
    <row r="3" spans="1:7" ht="18.75" x14ac:dyDescent="0.25">
      <c r="G3" s="102" t="s">
        <v>2</v>
      </c>
    </row>
    <row r="4" spans="1:7" ht="18.75" x14ac:dyDescent="0.25">
      <c r="G4" s="102" t="s">
        <v>3</v>
      </c>
    </row>
    <row r="5" spans="1:7" ht="18.75" x14ac:dyDescent="0.25">
      <c r="G5" s="102" t="s">
        <v>4</v>
      </c>
    </row>
    <row r="6" spans="1:7" ht="18.75" x14ac:dyDescent="0.25">
      <c r="G6" s="102" t="s">
        <v>5</v>
      </c>
    </row>
    <row r="7" spans="1:7" ht="18.75" x14ac:dyDescent="0.25">
      <c r="G7" s="102" t="s">
        <v>6</v>
      </c>
    </row>
    <row r="8" spans="1:7" ht="18.75" x14ac:dyDescent="0.25">
      <c r="G8" s="102" t="s">
        <v>7</v>
      </c>
    </row>
    <row r="9" spans="1:7" ht="18.75" x14ac:dyDescent="0.25">
      <c r="G9" s="102" t="s">
        <v>8</v>
      </c>
    </row>
    <row r="10" spans="1:7" ht="15" customHeight="1" x14ac:dyDescent="0.3">
      <c r="F10" s="245" t="s">
        <v>14</v>
      </c>
      <c r="G10" s="245"/>
    </row>
    <row r="11" spans="1:7" ht="15" customHeight="1" x14ac:dyDescent="0.25">
      <c r="B11" s="246"/>
      <c r="C11" s="246"/>
      <c r="D11" s="246"/>
      <c r="E11" s="246"/>
      <c r="F11" s="246"/>
      <c r="G11" s="246"/>
    </row>
    <row r="12" spans="1:7" ht="40.5" customHeight="1" x14ac:dyDescent="0.25">
      <c r="B12" s="244" t="s">
        <v>547</v>
      </c>
      <c r="C12" s="244"/>
      <c r="D12" s="244"/>
      <c r="E12" s="244"/>
      <c r="F12" s="244"/>
      <c r="G12" s="244"/>
    </row>
    <row r="14" spans="1:7" ht="123" customHeight="1" x14ac:dyDescent="0.25">
      <c r="A14" s="237" t="s">
        <v>678</v>
      </c>
      <c r="B14" s="239" t="s">
        <v>16</v>
      </c>
      <c r="C14" s="239" t="s">
        <v>9</v>
      </c>
      <c r="D14" s="239" t="s">
        <v>10</v>
      </c>
      <c r="E14" s="240" t="s">
        <v>11</v>
      </c>
      <c r="F14" s="240" t="s">
        <v>12</v>
      </c>
      <c r="G14" s="239" t="s">
        <v>13</v>
      </c>
    </row>
    <row r="15" spans="1:7" ht="123" customHeight="1" x14ac:dyDescent="0.25">
      <c r="A15" s="237"/>
      <c r="B15" s="239"/>
      <c r="C15" s="239"/>
      <c r="D15" s="239"/>
      <c r="E15" s="240"/>
      <c r="F15" s="240"/>
      <c r="G15" s="239"/>
    </row>
    <row r="16" spans="1:7" s="3" customFormat="1" ht="21" customHeight="1" x14ac:dyDescent="0.25">
      <c r="A16" s="238">
        <v>1</v>
      </c>
      <c r="B16" s="247" t="s">
        <v>314</v>
      </c>
      <c r="C16" s="77" t="s">
        <v>315</v>
      </c>
      <c r="D16" s="77" t="s">
        <v>15</v>
      </c>
      <c r="E16" s="163">
        <v>94076.21</v>
      </c>
      <c r="F16" s="163">
        <v>38805.43</v>
      </c>
      <c r="G16" s="137">
        <v>2.4243053098496783</v>
      </c>
    </row>
    <row r="17" spans="1:7" s="3" customFormat="1" ht="18.75" x14ac:dyDescent="0.25">
      <c r="A17" s="238"/>
      <c r="B17" s="247"/>
      <c r="C17" s="77" t="s">
        <v>317</v>
      </c>
      <c r="D17" s="77" t="s">
        <v>21</v>
      </c>
      <c r="E17" s="162">
        <v>82245.02</v>
      </c>
      <c r="F17" s="163">
        <v>38805.43</v>
      </c>
      <c r="G17" s="137">
        <v>2.1194204007016544</v>
      </c>
    </row>
    <row r="18" spans="1:7" s="3" customFormat="1" ht="81.75" customHeight="1" x14ac:dyDescent="0.25">
      <c r="A18" s="238"/>
      <c r="B18" s="247"/>
      <c r="C18" s="77" t="s">
        <v>316</v>
      </c>
      <c r="D18" s="77" t="s">
        <v>570</v>
      </c>
      <c r="E18" s="162">
        <v>56450.21</v>
      </c>
      <c r="F18" s="163">
        <v>38805.43</v>
      </c>
      <c r="G18" s="137">
        <v>1.454698736748955</v>
      </c>
    </row>
    <row r="19" spans="1:7" s="3" customFormat="1" ht="33.75" customHeight="1" x14ac:dyDescent="0.25">
      <c r="A19" s="238">
        <v>2</v>
      </c>
      <c r="B19" s="241" t="s">
        <v>318</v>
      </c>
      <c r="C19" s="77" t="s">
        <v>492</v>
      </c>
      <c r="D19" s="77" t="s">
        <v>15</v>
      </c>
      <c r="E19" s="162">
        <v>81211.25</v>
      </c>
      <c r="F19" s="163">
        <v>35527.54</v>
      </c>
      <c r="G19" s="137">
        <v>2.2858675269945512</v>
      </c>
    </row>
    <row r="20" spans="1:7" ht="91.5" customHeight="1" x14ac:dyDescent="0.25">
      <c r="A20" s="238"/>
      <c r="B20" s="241"/>
      <c r="C20" s="230" t="s">
        <v>319</v>
      </c>
      <c r="D20" s="230" t="s">
        <v>21</v>
      </c>
      <c r="E20" s="44">
        <v>87447.38</v>
      </c>
      <c r="F20" s="163">
        <v>35527.54</v>
      </c>
      <c r="G20" s="137">
        <v>2.4613969894904066</v>
      </c>
    </row>
    <row r="21" spans="1:7" s="2" customFormat="1" ht="25.5" customHeight="1" x14ac:dyDescent="0.25">
      <c r="A21" s="237">
        <v>3</v>
      </c>
      <c r="B21" s="241" t="s">
        <v>320</v>
      </c>
      <c r="C21" s="183" t="s">
        <v>321</v>
      </c>
      <c r="D21" s="230" t="s">
        <v>15</v>
      </c>
      <c r="E21" s="42">
        <v>89159.2</v>
      </c>
      <c r="F21" s="154">
        <v>37891.19</v>
      </c>
      <c r="G21" s="42">
        <v>2.3530324595242322</v>
      </c>
    </row>
    <row r="22" spans="1:7" s="2" customFormat="1" ht="37.5" x14ac:dyDescent="0.25">
      <c r="A22" s="237"/>
      <c r="B22" s="241"/>
      <c r="C22" s="183" t="s">
        <v>322</v>
      </c>
      <c r="D22" s="230" t="s">
        <v>581</v>
      </c>
      <c r="E22" s="42">
        <v>70391.899999999994</v>
      </c>
      <c r="F22" s="154">
        <v>37891.19</v>
      </c>
      <c r="G22" s="42">
        <v>1.8577379068854789</v>
      </c>
    </row>
    <row r="23" spans="1:7" s="2" customFormat="1" ht="83.25" customHeight="1" x14ac:dyDescent="0.25">
      <c r="A23" s="237"/>
      <c r="B23" s="241"/>
      <c r="C23" s="183" t="s">
        <v>323</v>
      </c>
      <c r="D23" s="230" t="s">
        <v>21</v>
      </c>
      <c r="E23" s="42">
        <v>52094.9</v>
      </c>
      <c r="F23" s="154">
        <v>37891.19</v>
      </c>
      <c r="G23" s="42">
        <v>1.3748552104064296</v>
      </c>
    </row>
    <row r="24" spans="1:7" s="2" customFormat="1" ht="27" customHeight="1" x14ac:dyDescent="0.25">
      <c r="A24" s="237">
        <v>4</v>
      </c>
      <c r="B24" s="247" t="s">
        <v>324</v>
      </c>
      <c r="C24" s="77" t="s">
        <v>325</v>
      </c>
      <c r="D24" s="77" t="s">
        <v>15</v>
      </c>
      <c r="E24" s="137">
        <v>80105.109166666676</v>
      </c>
      <c r="F24" s="137">
        <v>28267.23</v>
      </c>
      <c r="G24" s="137">
        <v>2.8338506874096501</v>
      </c>
    </row>
    <row r="25" spans="1:7" s="2" customFormat="1" ht="18.75" x14ac:dyDescent="0.25">
      <c r="A25" s="237"/>
      <c r="B25" s="247"/>
      <c r="C25" s="77" t="s">
        <v>326</v>
      </c>
      <c r="D25" s="77" t="s">
        <v>26</v>
      </c>
      <c r="E25" s="137">
        <v>71803.615000000005</v>
      </c>
      <c r="F25" s="137">
        <v>28267.23</v>
      </c>
      <c r="G25" s="137">
        <v>2.5401716050706069</v>
      </c>
    </row>
    <row r="26" spans="1:7" s="2" customFormat="1" ht="18.75" x14ac:dyDescent="0.25">
      <c r="A26" s="237"/>
      <c r="B26" s="247"/>
      <c r="C26" s="77" t="s">
        <v>483</v>
      </c>
      <c r="D26" s="77" t="s">
        <v>68</v>
      </c>
      <c r="E26" s="137">
        <v>50119.021666666667</v>
      </c>
      <c r="F26" s="137">
        <v>28267.23</v>
      </c>
      <c r="G26" s="137">
        <v>1.7730432612840616</v>
      </c>
    </row>
    <row r="27" spans="1:7" s="2" customFormat="1" ht="60.75" customHeight="1" x14ac:dyDescent="0.25">
      <c r="A27" s="237"/>
      <c r="B27" s="247"/>
      <c r="C27" s="77" t="s">
        <v>572</v>
      </c>
      <c r="D27" s="77" t="s">
        <v>21</v>
      </c>
      <c r="E27" s="137">
        <v>53274.408333333333</v>
      </c>
      <c r="F27" s="137">
        <v>28267.231700336695</v>
      </c>
      <c r="G27" s="137">
        <v>1.8846701685577074</v>
      </c>
    </row>
    <row r="28" spans="1:7" s="2" customFormat="1" ht="18.75" x14ac:dyDescent="0.25">
      <c r="A28" s="237">
        <v>5</v>
      </c>
      <c r="B28" s="241" t="s">
        <v>327</v>
      </c>
      <c r="C28" s="230" t="s">
        <v>328</v>
      </c>
      <c r="D28" s="230" t="s">
        <v>15</v>
      </c>
      <c r="E28" s="42">
        <v>78316.28</v>
      </c>
      <c r="F28" s="42">
        <v>29308.36</v>
      </c>
      <c r="G28" s="42">
        <v>2.672148151585418</v>
      </c>
    </row>
    <row r="29" spans="1:7" s="2" customFormat="1" ht="18.75" x14ac:dyDescent="0.25">
      <c r="A29" s="237"/>
      <c r="B29" s="241"/>
      <c r="C29" s="230" t="s">
        <v>329</v>
      </c>
      <c r="D29" s="230" t="s">
        <v>21</v>
      </c>
      <c r="E29" s="42">
        <v>48931.53</v>
      </c>
      <c r="F29" s="42">
        <v>29308.36</v>
      </c>
      <c r="G29" s="42">
        <v>1.6695417280257236</v>
      </c>
    </row>
    <row r="30" spans="1:7" s="2" customFormat="1" ht="37.5" x14ac:dyDescent="0.25">
      <c r="A30" s="237"/>
      <c r="B30" s="241"/>
      <c r="C30" s="230" t="s">
        <v>330</v>
      </c>
      <c r="D30" s="230" t="s">
        <v>504</v>
      </c>
      <c r="E30" s="42">
        <v>48839.79</v>
      </c>
      <c r="F30" s="42">
        <v>29308.36</v>
      </c>
      <c r="G30" s="42">
        <v>1.6664115631171448</v>
      </c>
    </row>
    <row r="31" spans="1:7" s="2" customFormat="1" ht="37.5" x14ac:dyDescent="0.25">
      <c r="A31" s="237"/>
      <c r="B31" s="241"/>
      <c r="C31" s="230" t="s">
        <v>332</v>
      </c>
      <c r="D31" s="230" t="s">
        <v>505</v>
      </c>
      <c r="E31" s="42">
        <v>45963.33</v>
      </c>
      <c r="F31" s="42">
        <v>29308.36</v>
      </c>
      <c r="G31" s="42">
        <v>1.5682668699306272</v>
      </c>
    </row>
    <row r="32" spans="1:7" ht="34.5" customHeight="1" x14ac:dyDescent="0.25">
      <c r="A32" s="237">
        <v>6</v>
      </c>
      <c r="B32" s="241" t="s">
        <v>333</v>
      </c>
      <c r="C32" s="230" t="s">
        <v>334</v>
      </c>
      <c r="D32" s="230" t="s">
        <v>15</v>
      </c>
      <c r="E32" s="42">
        <v>89890.47</v>
      </c>
      <c r="F32" s="42">
        <v>36571.11</v>
      </c>
      <c r="G32" s="42">
        <v>2.4579639502328479</v>
      </c>
    </row>
    <row r="33" spans="1:7" ht="48.75" customHeight="1" x14ac:dyDescent="0.25">
      <c r="A33" s="237"/>
      <c r="B33" s="241"/>
      <c r="C33" s="230" t="s">
        <v>554</v>
      </c>
      <c r="D33" s="230" t="s">
        <v>68</v>
      </c>
      <c r="E33" s="42">
        <v>61509.33</v>
      </c>
      <c r="F33" s="42">
        <v>36571.11</v>
      </c>
      <c r="G33" s="42">
        <v>1.6819103932038157</v>
      </c>
    </row>
    <row r="34" spans="1:7" s="1" customFormat="1" ht="42" customHeight="1" x14ac:dyDescent="0.25">
      <c r="A34" s="237"/>
      <c r="B34" s="241"/>
      <c r="C34" s="230" t="s">
        <v>335</v>
      </c>
      <c r="D34" s="230" t="s">
        <v>21</v>
      </c>
      <c r="E34" s="42">
        <v>88167.86</v>
      </c>
      <c r="F34" s="42">
        <v>36571.11</v>
      </c>
      <c r="G34" s="42">
        <v>2.4108609227338191</v>
      </c>
    </row>
    <row r="35" spans="1:7" ht="18.75" x14ac:dyDescent="0.25">
      <c r="A35" s="237">
        <v>7</v>
      </c>
      <c r="B35" s="241" t="s">
        <v>336</v>
      </c>
      <c r="C35" s="230" t="s">
        <v>337</v>
      </c>
      <c r="D35" s="230" t="s">
        <v>15</v>
      </c>
      <c r="E35" s="42">
        <v>83764.070000000007</v>
      </c>
      <c r="F35" s="42">
        <v>27895.439999999999</v>
      </c>
      <c r="G35" s="42">
        <v>3.0027871938926221</v>
      </c>
    </row>
    <row r="36" spans="1:7" ht="18.75" x14ac:dyDescent="0.25">
      <c r="A36" s="237"/>
      <c r="B36" s="241"/>
      <c r="C36" s="230" t="s">
        <v>339</v>
      </c>
      <c r="D36" s="230" t="s">
        <v>15</v>
      </c>
      <c r="E36" s="42">
        <v>82752.91</v>
      </c>
      <c r="F36" s="42">
        <v>27895.439999999999</v>
      </c>
      <c r="G36" s="42">
        <v>2.966538975545824</v>
      </c>
    </row>
    <row r="37" spans="1:7" ht="18.75" x14ac:dyDescent="0.25">
      <c r="A37" s="237"/>
      <c r="B37" s="241"/>
      <c r="C37" s="230" t="s">
        <v>338</v>
      </c>
      <c r="D37" s="230" t="s">
        <v>21</v>
      </c>
      <c r="E37" s="42">
        <v>60141.34</v>
      </c>
      <c r="F37" s="42">
        <v>27895.439999999999</v>
      </c>
      <c r="G37" s="42">
        <v>2.1559559555253474</v>
      </c>
    </row>
    <row r="38" spans="1:7" ht="18.75" x14ac:dyDescent="0.25">
      <c r="A38" s="237"/>
      <c r="B38" s="241"/>
      <c r="C38" s="230" t="s">
        <v>339</v>
      </c>
      <c r="D38" s="230" t="s">
        <v>26</v>
      </c>
      <c r="E38" s="42">
        <v>87150.88</v>
      </c>
      <c r="F38" s="42">
        <v>27895.439999999999</v>
      </c>
      <c r="G38" s="42">
        <v>3.1241980768182902</v>
      </c>
    </row>
    <row r="39" spans="1:7" ht="18.75" x14ac:dyDescent="0.25">
      <c r="A39" s="237"/>
      <c r="B39" s="241"/>
      <c r="C39" s="230" t="s">
        <v>340</v>
      </c>
      <c r="D39" s="230" t="s">
        <v>26</v>
      </c>
      <c r="E39" s="42">
        <v>57212.25</v>
      </c>
      <c r="F39" s="42">
        <v>27895.439999999999</v>
      </c>
      <c r="G39" s="42">
        <v>2.0509534891724241</v>
      </c>
    </row>
    <row r="40" spans="1:7" s="5" customFormat="1" ht="18.75" x14ac:dyDescent="0.25">
      <c r="A40" s="237"/>
      <c r="B40" s="241"/>
      <c r="C40" s="230" t="s">
        <v>341</v>
      </c>
      <c r="D40" s="230" t="s">
        <v>26</v>
      </c>
      <c r="E40" s="42">
        <v>53422.75</v>
      </c>
      <c r="F40" s="42">
        <v>27895.439999999999</v>
      </c>
      <c r="G40" s="42">
        <v>1.9151069135313874</v>
      </c>
    </row>
    <row r="41" spans="1:7" ht="18.75" x14ac:dyDescent="0.25">
      <c r="A41" s="237"/>
      <c r="B41" s="241"/>
      <c r="C41" s="230" t="s">
        <v>342</v>
      </c>
      <c r="D41" s="230" t="s">
        <v>26</v>
      </c>
      <c r="E41" s="42">
        <v>55807.74</v>
      </c>
      <c r="F41" s="42">
        <v>27895.439999999999</v>
      </c>
      <c r="G41" s="42">
        <v>2.0006043998589016</v>
      </c>
    </row>
    <row r="42" spans="1:7" ht="41.25" customHeight="1" x14ac:dyDescent="0.25">
      <c r="A42" s="237">
        <v>8</v>
      </c>
      <c r="B42" s="247" t="s">
        <v>343</v>
      </c>
      <c r="C42" s="230" t="s">
        <v>344</v>
      </c>
      <c r="D42" s="230" t="s">
        <v>15</v>
      </c>
      <c r="E42" s="42">
        <v>91371.36083333334</v>
      </c>
      <c r="F42" s="42">
        <v>37669.94</v>
      </c>
      <c r="G42" s="42">
        <v>2.425577551579146</v>
      </c>
    </row>
    <row r="43" spans="1:7" ht="41.25" customHeight="1" x14ac:dyDescent="0.25">
      <c r="A43" s="237"/>
      <c r="B43" s="247"/>
      <c r="C43" s="230" t="s">
        <v>345</v>
      </c>
      <c r="D43" s="230" t="s">
        <v>26</v>
      </c>
      <c r="E43" s="42">
        <v>88606.080833333326</v>
      </c>
      <c r="F43" s="42">
        <v>37669.94</v>
      </c>
      <c r="G43" s="42">
        <v>2.3521694176665351</v>
      </c>
    </row>
    <row r="44" spans="1:7" ht="40.5" customHeight="1" x14ac:dyDescent="0.25">
      <c r="A44" s="237"/>
      <c r="B44" s="247"/>
      <c r="C44" s="230" t="s">
        <v>482</v>
      </c>
      <c r="D44" s="230" t="s">
        <v>26</v>
      </c>
      <c r="E44" s="42">
        <v>75430.032500000001</v>
      </c>
      <c r="F44" s="42">
        <v>37669.94</v>
      </c>
      <c r="G44" s="42">
        <v>2.0023932212262614</v>
      </c>
    </row>
    <row r="45" spans="1:7" ht="24.75" customHeight="1" x14ac:dyDescent="0.25">
      <c r="A45" s="237">
        <v>9</v>
      </c>
      <c r="B45" s="241" t="s">
        <v>346</v>
      </c>
      <c r="C45" s="230" t="s">
        <v>347</v>
      </c>
      <c r="D45" s="230" t="s">
        <v>15</v>
      </c>
      <c r="E45" s="42">
        <v>72845.600000000006</v>
      </c>
      <c r="F45" s="42">
        <v>35416.67</v>
      </c>
      <c r="G45" s="42">
        <v>2.056816747593718</v>
      </c>
    </row>
    <row r="46" spans="1:7" ht="41.25" customHeight="1" x14ac:dyDescent="0.25">
      <c r="A46" s="237"/>
      <c r="B46" s="241"/>
      <c r="C46" s="230" t="s">
        <v>348</v>
      </c>
      <c r="D46" s="230" t="s">
        <v>266</v>
      </c>
      <c r="E46" s="42">
        <v>105031.48</v>
      </c>
      <c r="F46" s="42">
        <v>35416.67</v>
      </c>
      <c r="G46" s="42">
        <v>2.9655944502969929</v>
      </c>
    </row>
    <row r="47" spans="1:7" s="1" customFormat="1" ht="39" customHeight="1" x14ac:dyDescent="0.25">
      <c r="A47" s="237"/>
      <c r="B47" s="241"/>
      <c r="C47" s="230" t="s">
        <v>496</v>
      </c>
      <c r="D47" s="230" t="s">
        <v>358</v>
      </c>
      <c r="E47" s="42">
        <v>93145.35</v>
      </c>
      <c r="F47" s="42">
        <v>35416.67</v>
      </c>
      <c r="G47" s="42">
        <v>2.6299861054130727</v>
      </c>
    </row>
    <row r="48" spans="1:7" s="6" customFormat="1" ht="39" customHeight="1" x14ac:dyDescent="0.25">
      <c r="A48" s="237"/>
      <c r="B48" s="241"/>
      <c r="C48" s="230" t="s">
        <v>588</v>
      </c>
      <c r="D48" s="230" t="s">
        <v>308</v>
      </c>
      <c r="E48" s="42">
        <v>74602.880000000005</v>
      </c>
      <c r="F48" s="42">
        <v>35416.67</v>
      </c>
      <c r="G48" s="42">
        <v>2.106434060570912</v>
      </c>
    </row>
    <row r="49" spans="1:7" ht="38.25" customHeight="1" x14ac:dyDescent="0.25">
      <c r="A49" s="237"/>
      <c r="B49" s="241"/>
      <c r="C49" s="230" t="s">
        <v>589</v>
      </c>
      <c r="D49" s="230" t="s">
        <v>21</v>
      </c>
      <c r="E49" s="42">
        <v>69578.02</v>
      </c>
      <c r="F49" s="42">
        <v>35416.67</v>
      </c>
      <c r="G49" s="42">
        <v>1.9645556739241721</v>
      </c>
    </row>
    <row r="50" spans="1:7" ht="18.75" customHeight="1" x14ac:dyDescent="0.25">
      <c r="A50" s="237">
        <v>10</v>
      </c>
      <c r="B50" s="241" t="s">
        <v>349</v>
      </c>
      <c r="C50" s="230" t="s">
        <v>350</v>
      </c>
      <c r="D50" s="230" t="s">
        <v>15</v>
      </c>
      <c r="E50" s="42">
        <v>86174.07</v>
      </c>
      <c r="F50" s="42">
        <v>37344</v>
      </c>
      <c r="G50" s="42">
        <v>2.3075747107969153</v>
      </c>
    </row>
    <row r="51" spans="1:7" ht="18.75" x14ac:dyDescent="0.25">
      <c r="A51" s="237"/>
      <c r="B51" s="241"/>
      <c r="C51" s="230" t="s">
        <v>351</v>
      </c>
      <c r="D51" s="230" t="s">
        <v>26</v>
      </c>
      <c r="E51" s="42">
        <v>98345.35</v>
      </c>
      <c r="F51" s="42">
        <v>37344</v>
      </c>
      <c r="G51" s="42">
        <v>2.6334980184233077</v>
      </c>
    </row>
    <row r="52" spans="1:7" ht="18.75" x14ac:dyDescent="0.25">
      <c r="A52" s="237"/>
      <c r="B52" s="241"/>
      <c r="C52" s="230" t="s">
        <v>493</v>
      </c>
      <c r="D52" s="230" t="s">
        <v>26</v>
      </c>
      <c r="E52" s="42">
        <v>98203.79</v>
      </c>
      <c r="F52" s="42">
        <v>37344</v>
      </c>
      <c r="G52" s="42">
        <v>2.6297073157669235</v>
      </c>
    </row>
    <row r="53" spans="1:7" s="1" customFormat="1" ht="18.75" x14ac:dyDescent="0.25">
      <c r="A53" s="237"/>
      <c r="B53" s="241"/>
      <c r="C53" s="230" t="s">
        <v>352</v>
      </c>
      <c r="D53" s="230" t="s">
        <v>26</v>
      </c>
      <c r="E53" s="42">
        <v>38187.919999999998</v>
      </c>
      <c r="F53" s="42">
        <v>37344</v>
      </c>
      <c r="G53" s="42">
        <v>1.0225985432733504</v>
      </c>
    </row>
    <row r="54" spans="1:7" ht="40.5" customHeight="1" x14ac:dyDescent="0.25">
      <c r="A54" s="237"/>
      <c r="B54" s="241"/>
      <c r="C54" s="230" t="s">
        <v>353</v>
      </c>
      <c r="D54" s="230" t="s">
        <v>21</v>
      </c>
      <c r="E54" s="42">
        <v>88753.03</v>
      </c>
      <c r="F54" s="42">
        <v>37344</v>
      </c>
      <c r="G54" s="42">
        <v>2.3766342652099399</v>
      </c>
    </row>
    <row r="55" spans="1:7" ht="37.5" x14ac:dyDescent="0.25">
      <c r="A55" s="237">
        <v>11</v>
      </c>
      <c r="B55" s="241" t="s">
        <v>354</v>
      </c>
      <c r="C55" s="230" t="s">
        <v>355</v>
      </c>
      <c r="D55" s="230" t="s">
        <v>548</v>
      </c>
      <c r="E55" s="42">
        <v>92641.476666666669</v>
      </c>
      <c r="F55" s="42">
        <v>35256.759957359973</v>
      </c>
      <c r="G55" s="42">
        <v>2.627623093520465</v>
      </c>
    </row>
    <row r="56" spans="1:7" ht="18.75" x14ac:dyDescent="0.25">
      <c r="A56" s="237"/>
      <c r="B56" s="241"/>
      <c r="C56" s="230" t="s">
        <v>356</v>
      </c>
      <c r="D56" s="230" t="s">
        <v>552</v>
      </c>
      <c r="E56" s="42">
        <v>79371.570833333331</v>
      </c>
      <c r="F56" s="42">
        <v>35256.759957359973</v>
      </c>
      <c r="G56" s="42">
        <v>2.2512440431090788</v>
      </c>
    </row>
    <row r="57" spans="1:7" ht="18.75" x14ac:dyDescent="0.25">
      <c r="A57" s="237"/>
      <c r="B57" s="241"/>
      <c r="C57" s="230" t="s">
        <v>558</v>
      </c>
      <c r="D57" s="230" t="s">
        <v>552</v>
      </c>
      <c r="E57" s="42">
        <v>68249.36</v>
      </c>
      <c r="F57" s="42">
        <v>35256.759957359973</v>
      </c>
      <c r="G57" s="42">
        <v>1.9357808284862745</v>
      </c>
    </row>
    <row r="58" spans="1:7" ht="37.5" x14ac:dyDescent="0.25">
      <c r="A58" s="237"/>
      <c r="B58" s="241"/>
      <c r="C58" s="230" t="s">
        <v>357</v>
      </c>
      <c r="D58" s="230" t="s">
        <v>550</v>
      </c>
      <c r="E58" s="42">
        <v>81206.971666666665</v>
      </c>
      <c r="F58" s="42">
        <v>35256.759957359973</v>
      </c>
      <c r="G58" s="42">
        <v>2.3033021685736164</v>
      </c>
    </row>
    <row r="59" spans="1:7" ht="18.75" x14ac:dyDescent="0.25">
      <c r="A59" s="237"/>
      <c r="B59" s="241"/>
      <c r="C59" s="230" t="s">
        <v>359</v>
      </c>
      <c r="D59" s="230" t="s">
        <v>551</v>
      </c>
      <c r="E59" s="42">
        <v>81998.030833333309</v>
      </c>
      <c r="F59" s="42">
        <v>35256.759957359973</v>
      </c>
      <c r="G59" s="42">
        <v>2.3257392605702534</v>
      </c>
    </row>
    <row r="60" spans="1:7" ht="18.75" x14ac:dyDescent="0.25">
      <c r="A60" s="237">
        <v>12</v>
      </c>
      <c r="B60" s="241" t="s">
        <v>360</v>
      </c>
      <c r="C60" s="230" t="s">
        <v>361</v>
      </c>
      <c r="D60" s="230" t="s">
        <v>15</v>
      </c>
      <c r="E60" s="42">
        <v>96815.621666666659</v>
      </c>
      <c r="F60" s="42">
        <v>35633.19</v>
      </c>
      <c r="G60" s="42">
        <v>2.7170068598030839</v>
      </c>
    </row>
    <row r="61" spans="1:7" ht="18.75" x14ac:dyDescent="0.25">
      <c r="A61" s="237"/>
      <c r="B61" s="241"/>
      <c r="C61" s="230" t="s">
        <v>362</v>
      </c>
      <c r="D61" s="230" t="s">
        <v>21</v>
      </c>
      <c r="E61" s="42">
        <v>72692.990666666636</v>
      </c>
      <c r="F61" s="42">
        <v>35633.19</v>
      </c>
      <c r="G61" s="42">
        <v>2.0400360076284674</v>
      </c>
    </row>
    <row r="62" spans="1:7" ht="18.75" x14ac:dyDescent="0.25">
      <c r="A62" s="237"/>
      <c r="B62" s="241"/>
      <c r="C62" s="230" t="s">
        <v>365</v>
      </c>
      <c r="D62" s="230" t="s">
        <v>26</v>
      </c>
      <c r="E62" s="42">
        <v>80567.64</v>
      </c>
      <c r="F62" s="42">
        <v>35633.19</v>
      </c>
      <c r="G62" s="42">
        <v>2.2610279910386915</v>
      </c>
    </row>
    <row r="63" spans="1:7" ht="18.75" x14ac:dyDescent="0.25">
      <c r="A63" s="237"/>
      <c r="B63" s="241"/>
      <c r="C63" s="230" t="s">
        <v>366</v>
      </c>
      <c r="D63" s="230" t="s">
        <v>26</v>
      </c>
      <c r="E63" s="42">
        <v>79295.405833333338</v>
      </c>
      <c r="F63" s="42">
        <v>35633.19</v>
      </c>
      <c r="G63" s="42">
        <v>2.2253243628575867</v>
      </c>
    </row>
    <row r="64" spans="1:7" ht="18.75" x14ac:dyDescent="0.25">
      <c r="A64" s="237"/>
      <c r="B64" s="241"/>
      <c r="C64" s="230" t="s">
        <v>367</v>
      </c>
      <c r="D64" s="230" t="s">
        <v>26</v>
      </c>
      <c r="E64" s="42">
        <v>81670.078333333324</v>
      </c>
      <c r="F64" s="42">
        <v>35633.19</v>
      </c>
      <c r="G64" s="42">
        <v>2.2919665158615694</v>
      </c>
    </row>
    <row r="65" spans="1:7" ht="18.75" x14ac:dyDescent="0.25">
      <c r="A65" s="237">
        <v>13</v>
      </c>
      <c r="B65" s="241" t="s">
        <v>368</v>
      </c>
      <c r="C65" s="230" t="s">
        <v>369</v>
      </c>
      <c r="D65" s="230" t="s">
        <v>15</v>
      </c>
      <c r="E65" s="42">
        <v>98878.550833333327</v>
      </c>
      <c r="F65" s="42">
        <v>36529.93</v>
      </c>
      <c r="G65" s="42">
        <v>2.7067818315921581</v>
      </c>
    </row>
    <row r="66" spans="1:7" ht="37.5" x14ac:dyDescent="0.25">
      <c r="A66" s="237"/>
      <c r="B66" s="241"/>
      <c r="C66" s="230" t="s">
        <v>370</v>
      </c>
      <c r="D66" s="230" t="s">
        <v>266</v>
      </c>
      <c r="E66" s="42">
        <v>107267.66166666667</v>
      </c>
      <c r="F66" s="42">
        <v>36529.93</v>
      </c>
      <c r="G66" s="42">
        <v>2.9364321712816497</v>
      </c>
    </row>
    <row r="67" spans="1:7" ht="37.5" customHeight="1" x14ac:dyDescent="0.25">
      <c r="A67" s="237"/>
      <c r="B67" s="241"/>
      <c r="C67" s="230" t="s">
        <v>371</v>
      </c>
      <c r="D67" s="230" t="s">
        <v>21</v>
      </c>
      <c r="E67" s="42">
        <v>102994.71916666668</v>
      </c>
      <c r="F67" s="42">
        <v>36529.93</v>
      </c>
      <c r="G67" s="42">
        <v>2.819461169694732</v>
      </c>
    </row>
    <row r="68" spans="1:7" ht="18.75" x14ac:dyDescent="0.25">
      <c r="A68" s="237"/>
      <c r="B68" s="241"/>
      <c r="C68" s="230" t="s">
        <v>372</v>
      </c>
      <c r="D68" s="230" t="s">
        <v>26</v>
      </c>
      <c r="E68" s="42">
        <v>110829.25333333331</v>
      </c>
      <c r="F68" s="42">
        <v>36529.93</v>
      </c>
      <c r="G68" s="42">
        <v>3.0339300768803366</v>
      </c>
    </row>
    <row r="69" spans="1:7" ht="18.75" x14ac:dyDescent="0.25">
      <c r="A69" s="237"/>
      <c r="B69" s="241"/>
      <c r="C69" s="230" t="s">
        <v>553</v>
      </c>
      <c r="D69" s="230" t="s">
        <v>26</v>
      </c>
      <c r="E69" s="42">
        <v>106453.89750000001</v>
      </c>
      <c r="F69" s="42">
        <v>36529.93</v>
      </c>
      <c r="G69" s="42">
        <v>2.9141555294521506</v>
      </c>
    </row>
    <row r="70" spans="1:7" s="1" customFormat="1" ht="37.5" x14ac:dyDescent="0.25">
      <c r="A70" s="237"/>
      <c r="B70" s="241"/>
      <c r="C70" s="230" t="s">
        <v>373</v>
      </c>
      <c r="D70" s="230" t="s">
        <v>358</v>
      </c>
      <c r="E70" s="42">
        <v>91705.318333333344</v>
      </c>
      <c r="F70" s="42">
        <v>36529.93</v>
      </c>
      <c r="G70" s="42">
        <v>2.5104159338201124</v>
      </c>
    </row>
    <row r="71" spans="1:7" ht="18.75" x14ac:dyDescent="0.25">
      <c r="A71" s="237"/>
      <c r="B71" s="241"/>
      <c r="C71" s="230" t="s">
        <v>488</v>
      </c>
      <c r="D71" s="230" t="s">
        <v>26</v>
      </c>
      <c r="E71" s="42">
        <v>73048.02916666666</v>
      </c>
      <c r="F71" s="42">
        <v>36529.93</v>
      </c>
      <c r="G71" s="42">
        <v>1.9996761331507249</v>
      </c>
    </row>
    <row r="72" spans="1:7" ht="18.75" x14ac:dyDescent="0.25">
      <c r="A72" s="237">
        <v>14</v>
      </c>
      <c r="B72" s="241" t="s">
        <v>374</v>
      </c>
      <c r="C72" s="230" t="s">
        <v>489</v>
      </c>
      <c r="D72" s="230" t="s">
        <v>15</v>
      </c>
      <c r="E72" s="42">
        <v>87156.02</v>
      </c>
      <c r="F72" s="42">
        <v>38298.21</v>
      </c>
      <c r="G72" s="42">
        <v>2.275720457953518</v>
      </c>
    </row>
    <row r="73" spans="1:7" s="1" customFormat="1" ht="18.75" x14ac:dyDescent="0.25">
      <c r="A73" s="237"/>
      <c r="B73" s="241"/>
      <c r="C73" s="230" t="s">
        <v>564</v>
      </c>
      <c r="D73" s="230" t="s">
        <v>21</v>
      </c>
      <c r="E73" s="42">
        <v>85223.23</v>
      </c>
      <c r="F73" s="42">
        <v>38298.21</v>
      </c>
      <c r="G73" s="42">
        <v>2.2252536084584631</v>
      </c>
    </row>
    <row r="74" spans="1:7" s="1" customFormat="1" ht="57" customHeight="1" x14ac:dyDescent="0.25">
      <c r="A74" s="237"/>
      <c r="B74" s="241"/>
      <c r="C74" s="230" t="s">
        <v>490</v>
      </c>
      <c r="D74" s="230" t="s">
        <v>266</v>
      </c>
      <c r="E74" s="154">
        <v>61424.11</v>
      </c>
      <c r="F74" s="42">
        <v>38298.21</v>
      </c>
      <c r="G74" s="42">
        <v>1.6038376206094227</v>
      </c>
    </row>
    <row r="75" spans="1:7" ht="37.5" x14ac:dyDescent="0.25">
      <c r="A75" s="237"/>
      <c r="B75" s="241"/>
      <c r="C75" s="230" t="s">
        <v>491</v>
      </c>
      <c r="D75" s="230" t="s">
        <v>39</v>
      </c>
      <c r="E75" s="154">
        <v>58933.24</v>
      </c>
      <c r="F75" s="42">
        <v>38298.21</v>
      </c>
      <c r="G75" s="42">
        <v>1.5387988107015966</v>
      </c>
    </row>
    <row r="76" spans="1:7" s="6" customFormat="1" ht="37.5" x14ac:dyDescent="0.25">
      <c r="A76" s="237"/>
      <c r="B76" s="241"/>
      <c r="C76" s="230" t="s">
        <v>568</v>
      </c>
      <c r="D76" s="230" t="s">
        <v>566</v>
      </c>
      <c r="E76" s="154">
        <v>54585.62</v>
      </c>
      <c r="F76" s="42">
        <v>38298.21</v>
      </c>
      <c r="G76" s="42">
        <v>1.4252786226823657</v>
      </c>
    </row>
    <row r="77" spans="1:7" ht="37.5" x14ac:dyDescent="0.25">
      <c r="A77" s="237"/>
      <c r="B77" s="241"/>
      <c r="C77" s="230" t="s">
        <v>375</v>
      </c>
      <c r="D77" s="230" t="s">
        <v>567</v>
      </c>
      <c r="E77" s="154">
        <v>48921</v>
      </c>
      <c r="F77" s="42">
        <v>38298.21</v>
      </c>
      <c r="G77" s="42">
        <v>1.2773704045176002</v>
      </c>
    </row>
    <row r="78" spans="1:7" ht="19.5" customHeight="1" x14ac:dyDescent="0.25">
      <c r="A78" s="237">
        <v>15</v>
      </c>
      <c r="B78" s="241" t="s">
        <v>376</v>
      </c>
      <c r="C78" s="230" t="s">
        <v>377</v>
      </c>
      <c r="D78" s="230" t="s">
        <v>15</v>
      </c>
      <c r="E78" s="42">
        <v>93227.59</v>
      </c>
      <c r="F78" s="42">
        <v>40342.629999999997</v>
      </c>
      <c r="G78" s="42">
        <v>2.3108951994453513</v>
      </c>
    </row>
    <row r="79" spans="1:7" ht="37.5" x14ac:dyDescent="0.25">
      <c r="A79" s="237"/>
      <c r="B79" s="241"/>
      <c r="C79" s="230" t="s">
        <v>378</v>
      </c>
      <c r="D79" s="230" t="s">
        <v>266</v>
      </c>
      <c r="E79" s="42">
        <v>100325.57</v>
      </c>
      <c r="F79" s="42">
        <v>40342.629999999997</v>
      </c>
      <c r="G79" s="42">
        <v>2.4868376206509097</v>
      </c>
    </row>
    <row r="80" spans="1:7" ht="56.25" x14ac:dyDescent="0.25">
      <c r="A80" s="237"/>
      <c r="B80" s="241"/>
      <c r="C80" s="230" t="s">
        <v>379</v>
      </c>
      <c r="D80" s="230" t="s">
        <v>172</v>
      </c>
      <c r="E80" s="42">
        <v>94095.03</v>
      </c>
      <c r="F80" s="42">
        <v>40342.629999999997</v>
      </c>
      <c r="G80" s="42">
        <v>2.3323970202240161</v>
      </c>
    </row>
    <row r="81" spans="1:7" s="1" customFormat="1" ht="18.75" x14ac:dyDescent="0.25">
      <c r="A81" s="237"/>
      <c r="B81" s="241"/>
      <c r="C81" s="230" t="s">
        <v>487</v>
      </c>
      <c r="D81" s="230" t="s">
        <v>21</v>
      </c>
      <c r="E81" s="42">
        <v>85487.46</v>
      </c>
      <c r="F81" s="42">
        <v>40342.629999999997</v>
      </c>
      <c r="G81" s="42">
        <v>2.1190353727558171</v>
      </c>
    </row>
    <row r="82" spans="1:7" ht="18.75" x14ac:dyDescent="0.25">
      <c r="A82" s="237">
        <v>16</v>
      </c>
      <c r="B82" s="241" t="s">
        <v>380</v>
      </c>
      <c r="C82" s="230" t="s">
        <v>381</v>
      </c>
      <c r="D82" s="230" t="s">
        <v>15</v>
      </c>
      <c r="E82" s="42">
        <v>92986.85</v>
      </c>
      <c r="F82" s="42">
        <v>35700.74</v>
      </c>
      <c r="G82" s="42">
        <v>2.6046196801522883</v>
      </c>
    </row>
    <row r="83" spans="1:7" s="6" customFormat="1" ht="18.75" x14ac:dyDescent="0.25">
      <c r="A83" s="237"/>
      <c r="B83" s="241"/>
      <c r="C83" s="230" t="s">
        <v>382</v>
      </c>
      <c r="D83" s="230" t="s">
        <v>565</v>
      </c>
      <c r="E83" s="42">
        <v>92766.58</v>
      </c>
      <c r="F83" s="42">
        <v>35700.74</v>
      </c>
      <c r="G83" s="42">
        <v>2.598449780032571</v>
      </c>
    </row>
    <row r="84" spans="1:7" ht="56.25" customHeight="1" x14ac:dyDescent="0.25">
      <c r="A84" s="237"/>
      <c r="B84" s="241"/>
      <c r="C84" s="230" t="s">
        <v>575</v>
      </c>
      <c r="D84" s="230" t="s">
        <v>576</v>
      </c>
      <c r="E84" s="42">
        <v>92788.09</v>
      </c>
      <c r="F84" s="42">
        <v>35700.74</v>
      </c>
      <c r="G84" s="42">
        <v>2.5990522885520022</v>
      </c>
    </row>
    <row r="85" spans="1:7" ht="33.75" customHeight="1" x14ac:dyDescent="0.25">
      <c r="A85" s="237"/>
      <c r="B85" s="241"/>
      <c r="C85" s="230" t="s">
        <v>383</v>
      </c>
      <c r="D85" s="230" t="s">
        <v>21</v>
      </c>
      <c r="E85" s="42">
        <v>92786.85</v>
      </c>
      <c r="F85" s="42">
        <v>35700.74</v>
      </c>
      <c r="G85" s="42">
        <v>2.5990175553784041</v>
      </c>
    </row>
    <row r="86" spans="1:7" ht="37.5" x14ac:dyDescent="0.25">
      <c r="A86" s="237">
        <v>17</v>
      </c>
      <c r="B86" s="241" t="s">
        <v>384</v>
      </c>
      <c r="C86" s="184" t="s">
        <v>385</v>
      </c>
      <c r="D86" s="230" t="s">
        <v>15</v>
      </c>
      <c r="E86" s="185">
        <v>81787.55</v>
      </c>
      <c r="F86" s="185">
        <v>32170.400000000001</v>
      </c>
      <c r="G86" s="42">
        <v>2.542323067167334</v>
      </c>
    </row>
    <row r="87" spans="1:7" ht="18.75" x14ac:dyDescent="0.25">
      <c r="A87" s="237"/>
      <c r="B87" s="241"/>
      <c r="C87" s="184" t="s">
        <v>387</v>
      </c>
      <c r="D87" s="230" t="s">
        <v>26</v>
      </c>
      <c r="E87" s="185">
        <v>62622.36</v>
      </c>
      <c r="F87" s="185">
        <v>32170.400000000001</v>
      </c>
      <c r="G87" s="42">
        <v>1.9465831944893441</v>
      </c>
    </row>
    <row r="88" spans="1:7" ht="18.75" x14ac:dyDescent="0.25">
      <c r="A88" s="237"/>
      <c r="B88" s="241"/>
      <c r="C88" s="184" t="s">
        <v>386</v>
      </c>
      <c r="D88" s="230" t="s">
        <v>26</v>
      </c>
      <c r="E88" s="185">
        <v>67250.89</v>
      </c>
      <c r="F88" s="185">
        <v>32170.400000000001</v>
      </c>
      <c r="G88" s="42">
        <v>2.090458620346654</v>
      </c>
    </row>
    <row r="89" spans="1:7" ht="46.5" customHeight="1" x14ac:dyDescent="0.25">
      <c r="A89" s="237"/>
      <c r="B89" s="241"/>
      <c r="C89" s="184" t="s">
        <v>388</v>
      </c>
      <c r="D89" s="230" t="s">
        <v>21</v>
      </c>
      <c r="E89" s="185">
        <v>73413.36</v>
      </c>
      <c r="F89" s="185">
        <v>32170.400000000001</v>
      </c>
      <c r="G89" s="42">
        <v>2.2820157660458058</v>
      </c>
    </row>
    <row r="90" spans="1:7" ht="18.75" x14ac:dyDescent="0.25">
      <c r="A90" s="237">
        <v>18</v>
      </c>
      <c r="B90" s="241" t="s">
        <v>389</v>
      </c>
      <c r="C90" s="230" t="s">
        <v>390</v>
      </c>
      <c r="D90" s="230" t="s">
        <v>15</v>
      </c>
      <c r="E90" s="42">
        <v>74606.570000000007</v>
      </c>
      <c r="F90" s="42">
        <v>29391.15</v>
      </c>
      <c r="G90" s="42">
        <v>2.5384025463447331</v>
      </c>
    </row>
    <row r="91" spans="1:7" ht="18.75" x14ac:dyDescent="0.25">
      <c r="A91" s="237"/>
      <c r="B91" s="241"/>
      <c r="C91" s="230" t="s">
        <v>391</v>
      </c>
      <c r="D91" s="230" t="s">
        <v>565</v>
      </c>
      <c r="E91" s="42">
        <v>45509.04</v>
      </c>
      <c r="F91" s="42">
        <v>29391.15</v>
      </c>
      <c r="G91" s="42">
        <v>1.5483926283932408</v>
      </c>
    </row>
    <row r="92" spans="1:7" s="6" customFormat="1" ht="18.75" x14ac:dyDescent="0.25">
      <c r="A92" s="237"/>
      <c r="B92" s="241"/>
      <c r="C92" s="230" t="s">
        <v>392</v>
      </c>
      <c r="D92" s="230" t="s">
        <v>21</v>
      </c>
      <c r="E92" s="42">
        <v>50844.99</v>
      </c>
      <c r="F92" s="42">
        <v>29391.15</v>
      </c>
      <c r="G92" s="42">
        <v>1.7299421764714886</v>
      </c>
    </row>
    <row r="93" spans="1:7" ht="60.75" customHeight="1" x14ac:dyDescent="0.25">
      <c r="A93" s="237"/>
      <c r="B93" s="241"/>
      <c r="C93" s="230" t="s">
        <v>569</v>
      </c>
      <c r="D93" s="230" t="s">
        <v>21</v>
      </c>
      <c r="E93" s="42">
        <v>48334.75</v>
      </c>
      <c r="F93" s="42">
        <v>29391.15</v>
      </c>
      <c r="G93" s="42">
        <v>1.6445341539885305</v>
      </c>
    </row>
    <row r="94" spans="1:7" ht="18.75" x14ac:dyDescent="0.25">
      <c r="A94" s="237">
        <v>19</v>
      </c>
      <c r="B94" s="241" t="s">
        <v>393</v>
      </c>
      <c r="C94" s="230" t="s">
        <v>394</v>
      </c>
      <c r="D94" s="230" t="s">
        <v>15</v>
      </c>
      <c r="E94" s="42">
        <v>121093.09</v>
      </c>
      <c r="F94" s="42">
        <v>35995</v>
      </c>
      <c r="G94" s="42">
        <v>3.3641641894707597</v>
      </c>
    </row>
    <row r="95" spans="1:7" ht="18.75" x14ac:dyDescent="0.25">
      <c r="A95" s="237"/>
      <c r="B95" s="241"/>
      <c r="C95" s="230" t="s">
        <v>395</v>
      </c>
      <c r="D95" s="230" t="s">
        <v>68</v>
      </c>
      <c r="E95" s="42">
        <v>43556.02</v>
      </c>
      <c r="F95" s="42">
        <v>35995</v>
      </c>
      <c r="G95" s="42">
        <v>1.2100575079872204</v>
      </c>
    </row>
    <row r="96" spans="1:7" ht="66" customHeight="1" x14ac:dyDescent="0.25">
      <c r="A96" s="237"/>
      <c r="B96" s="241"/>
      <c r="C96" s="230" t="s">
        <v>396</v>
      </c>
      <c r="D96" s="230" t="s">
        <v>21</v>
      </c>
      <c r="E96" s="42">
        <v>92537.919999999998</v>
      </c>
      <c r="F96" s="42">
        <v>35995</v>
      </c>
      <c r="G96" s="42">
        <v>2.5708548409501319</v>
      </c>
    </row>
    <row r="97" spans="1:7" s="2" customFormat="1" ht="18.75" x14ac:dyDescent="0.25">
      <c r="A97" s="237">
        <v>20</v>
      </c>
      <c r="B97" s="241" t="s">
        <v>397</v>
      </c>
      <c r="C97" s="147" t="s">
        <v>398</v>
      </c>
      <c r="D97" s="230" t="s">
        <v>15</v>
      </c>
      <c r="E97" s="148">
        <v>76989.34</v>
      </c>
      <c r="F97" s="148">
        <v>28656.42</v>
      </c>
      <c r="G97" s="42">
        <v>2.6866349669637728</v>
      </c>
    </row>
    <row r="98" spans="1:7" s="2" customFormat="1" ht="18.75" x14ac:dyDescent="0.25">
      <c r="A98" s="237"/>
      <c r="B98" s="241"/>
      <c r="C98" s="147" t="s">
        <v>499</v>
      </c>
      <c r="D98" s="230" t="s">
        <v>26</v>
      </c>
      <c r="E98" s="148">
        <v>54679.03</v>
      </c>
      <c r="F98" s="148">
        <v>28656.42</v>
      </c>
      <c r="G98" s="42">
        <v>1.9080900545148347</v>
      </c>
    </row>
    <row r="99" spans="1:7" s="2" customFormat="1" ht="57" customHeight="1" x14ac:dyDescent="0.25">
      <c r="A99" s="237"/>
      <c r="B99" s="241"/>
      <c r="C99" s="147" t="s">
        <v>399</v>
      </c>
      <c r="D99" s="230" t="s">
        <v>21</v>
      </c>
      <c r="E99" s="148">
        <v>66929.81</v>
      </c>
      <c r="F99" s="148">
        <v>28656.42</v>
      </c>
      <c r="G99" s="42">
        <v>2.3355956536092086</v>
      </c>
    </row>
    <row r="100" spans="1:7" ht="18.75" x14ac:dyDescent="0.25">
      <c r="A100" s="237">
        <v>21</v>
      </c>
      <c r="B100" s="241" t="s">
        <v>400</v>
      </c>
      <c r="C100" s="77" t="s">
        <v>401</v>
      </c>
      <c r="D100" s="230" t="s">
        <v>15</v>
      </c>
      <c r="E100" s="42">
        <v>82180.94</v>
      </c>
      <c r="F100" s="42">
        <v>33492.29</v>
      </c>
      <c r="G100" s="42">
        <v>2.4537271115232788</v>
      </c>
    </row>
    <row r="101" spans="1:7" ht="18.75" x14ac:dyDescent="0.25">
      <c r="A101" s="237"/>
      <c r="B101" s="241"/>
      <c r="C101" s="230" t="s">
        <v>402</v>
      </c>
      <c r="D101" s="230" t="s">
        <v>26</v>
      </c>
      <c r="E101" s="42">
        <v>80149.89</v>
      </c>
      <c r="F101" s="42">
        <v>33492.29</v>
      </c>
      <c r="G101" s="42">
        <v>2.3930847965307835</v>
      </c>
    </row>
    <row r="102" spans="1:7" ht="37.5" x14ac:dyDescent="0.25">
      <c r="A102" s="237"/>
      <c r="B102" s="241"/>
      <c r="C102" s="77" t="s">
        <v>403</v>
      </c>
      <c r="D102" s="230" t="s">
        <v>26</v>
      </c>
      <c r="E102" s="42">
        <v>72953.679999999993</v>
      </c>
      <c r="F102" s="42">
        <v>33492.29</v>
      </c>
      <c r="G102" s="42">
        <v>2.1782231074674199</v>
      </c>
    </row>
    <row r="103" spans="1:7" ht="42.75" customHeight="1" x14ac:dyDescent="0.25">
      <c r="A103" s="237"/>
      <c r="B103" s="241"/>
      <c r="C103" s="230" t="s">
        <v>404</v>
      </c>
      <c r="D103" s="230" t="s">
        <v>21</v>
      </c>
      <c r="E103" s="42">
        <v>75181.440000000002</v>
      </c>
      <c r="F103" s="42">
        <v>33492.29</v>
      </c>
      <c r="G103" s="42">
        <v>2.2447387144922009</v>
      </c>
    </row>
    <row r="104" spans="1:7" s="2" customFormat="1" ht="34.5" customHeight="1" x14ac:dyDescent="0.25">
      <c r="A104" s="237">
        <v>22</v>
      </c>
      <c r="B104" s="241" t="s">
        <v>405</v>
      </c>
      <c r="C104" s="230" t="s">
        <v>485</v>
      </c>
      <c r="D104" s="230" t="s">
        <v>15</v>
      </c>
      <c r="E104" s="42">
        <v>110371.79</v>
      </c>
      <c r="F104" s="42">
        <v>36608.26</v>
      </c>
      <c r="G104" s="42">
        <v>3.0149422562011958</v>
      </c>
    </row>
    <row r="105" spans="1:7" s="2" customFormat="1" ht="57" customHeight="1" x14ac:dyDescent="0.25">
      <c r="A105" s="237"/>
      <c r="B105" s="241"/>
      <c r="C105" s="230" t="s">
        <v>486</v>
      </c>
      <c r="D105" s="230" t="s">
        <v>266</v>
      </c>
      <c r="E105" s="42">
        <v>72897.399999999994</v>
      </c>
      <c r="F105" s="42">
        <v>36608.26</v>
      </c>
      <c r="G105" s="42">
        <v>1.9912828416319155</v>
      </c>
    </row>
    <row r="106" spans="1:7" s="2" customFormat="1" ht="37.5" x14ac:dyDescent="0.25">
      <c r="A106" s="237"/>
      <c r="B106" s="241"/>
      <c r="C106" s="230" t="s">
        <v>406</v>
      </c>
      <c r="D106" s="230" t="s">
        <v>358</v>
      </c>
      <c r="E106" s="42">
        <v>96125.17</v>
      </c>
      <c r="F106" s="42">
        <v>36608.26</v>
      </c>
      <c r="G106" s="42">
        <v>2.6257781713744381</v>
      </c>
    </row>
    <row r="107" spans="1:7" s="2" customFormat="1" ht="18.75" x14ac:dyDescent="0.25">
      <c r="A107" s="237"/>
      <c r="B107" s="241"/>
      <c r="C107" s="230" t="s">
        <v>407</v>
      </c>
      <c r="D107" s="230" t="s">
        <v>68</v>
      </c>
      <c r="E107" s="42">
        <v>64653.88</v>
      </c>
      <c r="F107" s="42">
        <v>36608.26</v>
      </c>
      <c r="G107" s="42">
        <v>1.766100874502093</v>
      </c>
    </row>
    <row r="108" spans="1:7" ht="18.75" x14ac:dyDescent="0.25">
      <c r="A108" s="237">
        <v>23</v>
      </c>
      <c r="B108" s="241" t="s">
        <v>408</v>
      </c>
      <c r="C108" s="147" t="s">
        <v>409</v>
      </c>
      <c r="D108" s="230" t="s">
        <v>548</v>
      </c>
      <c r="E108" s="42">
        <v>78069.850000000006</v>
      </c>
      <c r="F108" s="42">
        <v>32809.410000000003</v>
      </c>
      <c r="G108" s="42">
        <v>2.3794956995569256</v>
      </c>
    </row>
    <row r="109" spans="1:7" ht="58.5" customHeight="1" x14ac:dyDescent="0.25">
      <c r="A109" s="237"/>
      <c r="B109" s="241"/>
      <c r="C109" s="230" t="s">
        <v>410</v>
      </c>
      <c r="D109" s="230" t="s">
        <v>557</v>
      </c>
      <c r="E109" s="42">
        <v>82572.5</v>
      </c>
      <c r="F109" s="42">
        <v>32809.410000000003</v>
      </c>
      <c r="G109" s="42">
        <v>2.5167322423658334</v>
      </c>
    </row>
    <row r="110" spans="1:7" ht="37.5" x14ac:dyDescent="0.25">
      <c r="A110" s="237"/>
      <c r="B110" s="241"/>
      <c r="C110" s="230" t="s">
        <v>411</v>
      </c>
      <c r="D110" s="230" t="s">
        <v>549</v>
      </c>
      <c r="E110" s="42">
        <v>110331.81</v>
      </c>
      <c r="F110" s="42">
        <v>32809.410000000003</v>
      </c>
      <c r="G110" s="42">
        <v>3.3628099377587097</v>
      </c>
    </row>
    <row r="111" spans="1:7" ht="18.75" x14ac:dyDescent="0.25">
      <c r="A111" s="237"/>
      <c r="B111" s="241"/>
      <c r="C111" s="230" t="s">
        <v>412</v>
      </c>
      <c r="D111" s="230" t="s">
        <v>551</v>
      </c>
      <c r="E111" s="42">
        <v>100121.36</v>
      </c>
      <c r="F111" s="42">
        <v>32809.410000000003</v>
      </c>
      <c r="G111" s="42">
        <v>3.0516050120986629</v>
      </c>
    </row>
    <row r="112" spans="1:7" ht="49.5" customHeight="1" x14ac:dyDescent="0.25">
      <c r="A112" s="237">
        <v>24</v>
      </c>
      <c r="B112" s="241" t="s">
        <v>413</v>
      </c>
      <c r="C112" s="230" t="s">
        <v>414</v>
      </c>
      <c r="D112" s="230" t="s">
        <v>548</v>
      </c>
      <c r="E112" s="42">
        <v>107858.65</v>
      </c>
      <c r="F112" s="42">
        <v>28544.87</v>
      </c>
      <c r="G112" s="42">
        <v>3.7785651152028366</v>
      </c>
    </row>
    <row r="113" spans="1:7" s="5" customFormat="1" ht="49.5" customHeight="1" x14ac:dyDescent="0.25">
      <c r="A113" s="237"/>
      <c r="B113" s="241"/>
      <c r="C113" s="230" t="s">
        <v>555</v>
      </c>
      <c r="D113" s="230" t="s">
        <v>551</v>
      </c>
      <c r="E113" s="42">
        <v>67188.960000000006</v>
      </c>
      <c r="F113" s="42">
        <v>28544.87</v>
      </c>
      <c r="G113" s="42">
        <v>2.3538015762552082</v>
      </c>
    </row>
    <row r="114" spans="1:7" ht="60" customHeight="1" x14ac:dyDescent="0.25">
      <c r="A114" s="237"/>
      <c r="B114" s="241"/>
      <c r="C114" s="230" t="s">
        <v>556</v>
      </c>
      <c r="D114" s="230" t="s">
        <v>551</v>
      </c>
      <c r="E114" s="42">
        <v>77193.25</v>
      </c>
      <c r="F114" s="42">
        <v>28544.87</v>
      </c>
      <c r="G114" s="42">
        <v>2.7042775111604995</v>
      </c>
    </row>
    <row r="115" spans="1:7" ht="18.75" x14ac:dyDescent="0.25">
      <c r="A115" s="237">
        <v>25</v>
      </c>
      <c r="B115" s="241" t="s">
        <v>416</v>
      </c>
      <c r="C115" s="230" t="s">
        <v>417</v>
      </c>
      <c r="D115" s="230" t="s">
        <v>548</v>
      </c>
      <c r="E115" s="42">
        <v>84836.9</v>
      </c>
      <c r="F115" s="42">
        <v>36019.47</v>
      </c>
      <c r="G115" s="42">
        <v>2.355306727167279</v>
      </c>
    </row>
    <row r="116" spans="1:7" ht="37.5" x14ac:dyDescent="0.25">
      <c r="A116" s="237"/>
      <c r="B116" s="241"/>
      <c r="C116" s="230" t="s">
        <v>418</v>
      </c>
      <c r="D116" s="230" t="s">
        <v>549</v>
      </c>
      <c r="E116" s="44">
        <v>64711.49</v>
      </c>
      <c r="F116" s="42">
        <v>36019.47</v>
      </c>
      <c r="G116" s="42">
        <v>1.7965697440856292</v>
      </c>
    </row>
    <row r="117" spans="1:7" ht="41.25" customHeight="1" x14ac:dyDescent="0.25">
      <c r="A117" s="237"/>
      <c r="B117" s="241"/>
      <c r="C117" s="230" t="s">
        <v>419</v>
      </c>
      <c r="D117" s="230" t="s">
        <v>557</v>
      </c>
      <c r="E117" s="44">
        <v>64680.05</v>
      </c>
      <c r="F117" s="42">
        <v>36019.47</v>
      </c>
      <c r="G117" s="42">
        <v>1.7956968828247613</v>
      </c>
    </row>
    <row r="118" spans="1:7" ht="37.5" x14ac:dyDescent="0.25">
      <c r="A118" s="237"/>
      <c r="B118" s="241"/>
      <c r="C118" s="230" t="s">
        <v>420</v>
      </c>
      <c r="D118" s="230" t="s">
        <v>585</v>
      </c>
      <c r="E118" s="44">
        <v>49025.54</v>
      </c>
      <c r="F118" s="42">
        <v>36019.47</v>
      </c>
      <c r="G118" s="42">
        <v>1.3610844357232352</v>
      </c>
    </row>
    <row r="119" spans="1:7" ht="18.75" x14ac:dyDescent="0.25">
      <c r="A119" s="237"/>
      <c r="B119" s="241"/>
      <c r="C119" s="230" t="s">
        <v>421</v>
      </c>
      <c r="D119" s="230" t="s">
        <v>551</v>
      </c>
      <c r="E119" s="44">
        <v>71550.490000000005</v>
      </c>
      <c r="F119" s="42">
        <v>36019.47</v>
      </c>
      <c r="G119" s="42">
        <v>1.986439278534637</v>
      </c>
    </row>
    <row r="120" spans="1:7" ht="18.75" x14ac:dyDescent="0.25">
      <c r="A120" s="237">
        <v>26</v>
      </c>
      <c r="B120" s="241" t="s">
        <v>422</v>
      </c>
      <c r="C120" s="230" t="s">
        <v>423</v>
      </c>
      <c r="D120" s="230" t="s">
        <v>15</v>
      </c>
      <c r="E120" s="44">
        <v>80188.960000000006</v>
      </c>
      <c r="F120" s="44">
        <v>31405.3</v>
      </c>
      <c r="G120" s="42">
        <v>2.5533575542981599</v>
      </c>
    </row>
    <row r="121" spans="1:7" ht="39" customHeight="1" x14ac:dyDescent="0.25">
      <c r="A121" s="237"/>
      <c r="B121" s="241"/>
      <c r="C121" s="230" t="s">
        <v>424</v>
      </c>
      <c r="D121" s="230" t="s">
        <v>21</v>
      </c>
      <c r="E121" s="44">
        <v>61701.66</v>
      </c>
      <c r="F121" s="44">
        <v>31405.3</v>
      </c>
      <c r="G121" s="42">
        <v>1.964689399559947</v>
      </c>
    </row>
    <row r="122" spans="1:7" s="2" customFormat="1" ht="18.75" x14ac:dyDescent="0.25">
      <c r="A122" s="237">
        <v>27</v>
      </c>
      <c r="B122" s="241" t="s">
        <v>425</v>
      </c>
      <c r="C122" s="230" t="s">
        <v>426</v>
      </c>
      <c r="D122" s="230" t="s">
        <v>15</v>
      </c>
      <c r="E122" s="232">
        <v>80935.41</v>
      </c>
      <c r="F122" s="232">
        <v>31167.35</v>
      </c>
      <c r="G122" s="42">
        <v>2.5968011396541577</v>
      </c>
    </row>
    <row r="123" spans="1:7" s="2" customFormat="1" ht="58.5" customHeight="1" x14ac:dyDescent="0.25">
      <c r="A123" s="237"/>
      <c r="B123" s="241"/>
      <c r="C123" s="230" t="s">
        <v>428</v>
      </c>
      <c r="D123" s="230" t="s">
        <v>21</v>
      </c>
      <c r="E123" s="232">
        <v>59690.61</v>
      </c>
      <c r="F123" s="232">
        <v>31167.35</v>
      </c>
      <c r="G123" s="42">
        <v>1.9151647477247826</v>
      </c>
    </row>
    <row r="124" spans="1:7" s="2" customFormat="1" ht="56.25" x14ac:dyDescent="0.25">
      <c r="A124" s="237"/>
      <c r="B124" s="241"/>
      <c r="C124" s="230" t="s">
        <v>427</v>
      </c>
      <c r="D124" s="230" t="s">
        <v>172</v>
      </c>
      <c r="E124" s="232">
        <v>55126.7</v>
      </c>
      <c r="F124" s="232">
        <v>31167.35</v>
      </c>
      <c r="G124" s="42">
        <v>1.768732343301564</v>
      </c>
    </row>
    <row r="125" spans="1:7" ht="18.75" x14ac:dyDescent="0.25">
      <c r="A125" s="237">
        <v>28</v>
      </c>
      <c r="B125" s="241" t="s">
        <v>429</v>
      </c>
      <c r="C125" s="184" t="s">
        <v>430</v>
      </c>
      <c r="D125" s="230" t="s">
        <v>15</v>
      </c>
      <c r="E125" s="185">
        <v>76275.149999999994</v>
      </c>
      <c r="F125" s="185">
        <v>34164.410000000003</v>
      </c>
      <c r="G125" s="42">
        <v>2.2325908745387375</v>
      </c>
    </row>
    <row r="126" spans="1:7" ht="57" customHeight="1" x14ac:dyDescent="0.25">
      <c r="A126" s="237"/>
      <c r="B126" s="241"/>
      <c r="C126" s="184" t="s">
        <v>431</v>
      </c>
      <c r="D126" s="230" t="s">
        <v>21</v>
      </c>
      <c r="E126" s="233">
        <v>63967.34</v>
      </c>
      <c r="F126" s="185">
        <v>34164.410000000003</v>
      </c>
      <c r="G126" s="42">
        <v>1.8723384949425437</v>
      </c>
    </row>
    <row r="127" spans="1:7" s="2" customFormat="1" ht="18.75" x14ac:dyDescent="0.25">
      <c r="A127" s="237">
        <v>29</v>
      </c>
      <c r="B127" s="241" t="s">
        <v>432</v>
      </c>
      <c r="C127" s="230" t="s">
        <v>433</v>
      </c>
      <c r="D127" s="230" t="s">
        <v>15</v>
      </c>
      <c r="E127" s="42">
        <v>77584.77</v>
      </c>
      <c r="F127" s="42">
        <v>40177.26</v>
      </c>
      <c r="G127" s="42">
        <v>1.9310617498555154</v>
      </c>
    </row>
    <row r="128" spans="1:7" s="2" customFormat="1" ht="37.5" x14ac:dyDescent="0.25">
      <c r="A128" s="237"/>
      <c r="B128" s="241"/>
      <c r="C128" s="230" t="s">
        <v>434</v>
      </c>
      <c r="D128" s="230" t="s">
        <v>266</v>
      </c>
      <c r="E128" s="44">
        <v>47464.68</v>
      </c>
      <c r="F128" s="42">
        <v>40177.26</v>
      </c>
      <c r="G128" s="42">
        <v>1.1813817069655819</v>
      </c>
    </row>
    <row r="129" spans="1:7" s="2" customFormat="1" ht="35.25" customHeight="1" x14ac:dyDescent="0.25">
      <c r="A129" s="237"/>
      <c r="B129" s="241"/>
      <c r="C129" s="230" t="s">
        <v>415</v>
      </c>
      <c r="D129" s="230" t="s">
        <v>21</v>
      </c>
      <c r="E129" s="44">
        <v>36394.35</v>
      </c>
      <c r="F129" s="42">
        <v>40177.26</v>
      </c>
      <c r="G129" s="42">
        <v>0.90584450009781647</v>
      </c>
    </row>
    <row r="130" spans="1:7" ht="48.75" customHeight="1" x14ac:dyDescent="0.25">
      <c r="A130" s="237">
        <v>30</v>
      </c>
      <c r="B130" s="241" t="s">
        <v>435</v>
      </c>
      <c r="C130" s="230" t="s">
        <v>436</v>
      </c>
      <c r="D130" s="230" t="s">
        <v>15</v>
      </c>
      <c r="E130" s="42">
        <v>77878.320000000007</v>
      </c>
      <c r="F130" s="42">
        <v>29450.15</v>
      </c>
      <c r="G130" s="42">
        <v>2.6444116583446946</v>
      </c>
    </row>
    <row r="131" spans="1:7" ht="29.25" customHeight="1" x14ac:dyDescent="0.25">
      <c r="A131" s="237"/>
      <c r="B131" s="241"/>
      <c r="C131" s="230" t="s">
        <v>437</v>
      </c>
      <c r="D131" s="230" t="s">
        <v>26</v>
      </c>
      <c r="E131" s="42">
        <v>44976.24</v>
      </c>
      <c r="F131" s="42">
        <v>29450.15</v>
      </c>
      <c r="G131" s="42">
        <v>1.5271990125686965</v>
      </c>
    </row>
    <row r="132" spans="1:7" ht="92.25" customHeight="1" x14ac:dyDescent="0.25">
      <c r="A132" s="237"/>
      <c r="B132" s="241"/>
      <c r="C132" s="230" t="s">
        <v>438</v>
      </c>
      <c r="D132" s="230" t="s">
        <v>501</v>
      </c>
      <c r="E132" s="42">
        <v>60769.86</v>
      </c>
      <c r="F132" s="42">
        <v>29450.15</v>
      </c>
      <c r="G132" s="42">
        <v>2.0634821893946209</v>
      </c>
    </row>
    <row r="133" spans="1:7" ht="29.25" customHeight="1" x14ac:dyDescent="0.25">
      <c r="A133" s="237">
        <v>31</v>
      </c>
      <c r="B133" s="241" t="s">
        <v>439</v>
      </c>
      <c r="C133" s="230" t="s">
        <v>441</v>
      </c>
      <c r="D133" s="230" t="s">
        <v>15</v>
      </c>
      <c r="E133" s="42">
        <v>72791.42</v>
      </c>
      <c r="F133" s="42">
        <v>26007.82</v>
      </c>
      <c r="G133" s="42">
        <v>2.7988281985956531</v>
      </c>
    </row>
    <row r="134" spans="1:7" s="5" customFormat="1" ht="29.25" customHeight="1" x14ac:dyDescent="0.25">
      <c r="A134" s="237"/>
      <c r="B134" s="241"/>
      <c r="C134" s="230" t="s">
        <v>442</v>
      </c>
      <c r="D134" s="230" t="s">
        <v>26</v>
      </c>
      <c r="E134" s="42">
        <v>65434.96</v>
      </c>
      <c r="F134" s="42">
        <v>26007.82</v>
      </c>
      <c r="G134" s="42">
        <v>2.5159725036546701</v>
      </c>
    </row>
    <row r="135" spans="1:7" ht="58.5" customHeight="1" x14ac:dyDescent="0.25">
      <c r="A135" s="237"/>
      <c r="B135" s="241"/>
      <c r="C135" s="230" t="s">
        <v>559</v>
      </c>
      <c r="D135" s="230" t="s">
        <v>26</v>
      </c>
      <c r="E135" s="42">
        <v>72192.91</v>
      </c>
      <c r="F135" s="42">
        <v>26007.82</v>
      </c>
      <c r="G135" s="42">
        <v>2.7758155047212725</v>
      </c>
    </row>
    <row r="136" spans="1:7" s="1" customFormat="1" ht="34.5" customHeight="1" x14ac:dyDescent="0.25">
      <c r="A136" s="237">
        <v>32</v>
      </c>
      <c r="B136" s="247" t="s">
        <v>443</v>
      </c>
      <c r="C136" s="230" t="s">
        <v>484</v>
      </c>
      <c r="D136" s="230" t="s">
        <v>561</v>
      </c>
      <c r="E136" s="42">
        <v>110622.22</v>
      </c>
      <c r="F136" s="42">
        <v>38200.01</v>
      </c>
      <c r="G136" s="42">
        <v>2.8958688754269959</v>
      </c>
    </row>
    <row r="137" spans="1:7" s="1" customFormat="1" ht="34.5" customHeight="1" x14ac:dyDescent="0.25">
      <c r="A137" s="237"/>
      <c r="B137" s="247"/>
      <c r="C137" s="230" t="s">
        <v>445</v>
      </c>
      <c r="D137" s="230" t="s">
        <v>562</v>
      </c>
      <c r="E137" s="42">
        <v>92130.77</v>
      </c>
      <c r="F137" s="42">
        <v>38200.01</v>
      </c>
      <c r="G137" s="42">
        <v>2.4117996304189449</v>
      </c>
    </row>
    <row r="138" spans="1:7" s="4" customFormat="1" ht="45" customHeight="1" x14ac:dyDescent="0.25">
      <c r="A138" s="237"/>
      <c r="B138" s="247"/>
      <c r="C138" s="77" t="s">
        <v>560</v>
      </c>
      <c r="D138" s="77" t="s">
        <v>562</v>
      </c>
      <c r="E138" s="137">
        <v>113676.5</v>
      </c>
      <c r="F138" s="42">
        <v>38200.01</v>
      </c>
      <c r="G138" s="137">
        <v>2.9758238283183696</v>
      </c>
    </row>
    <row r="139" spans="1:7" s="4" customFormat="1" ht="53.25" customHeight="1" x14ac:dyDescent="0.25">
      <c r="A139" s="237"/>
      <c r="B139" s="247"/>
      <c r="C139" s="77" t="s">
        <v>447</v>
      </c>
      <c r="D139" s="77" t="s">
        <v>563</v>
      </c>
      <c r="E139" s="137">
        <v>85250.57</v>
      </c>
      <c r="F139" s="42">
        <v>38200.01</v>
      </c>
      <c r="G139" s="137">
        <v>2.2316897299241547</v>
      </c>
    </row>
    <row r="140" spans="1:7" ht="29.25" customHeight="1" x14ac:dyDescent="0.25">
      <c r="A140" s="237">
        <v>33</v>
      </c>
      <c r="B140" s="241" t="s">
        <v>448</v>
      </c>
      <c r="C140" s="230" t="s">
        <v>449</v>
      </c>
      <c r="D140" s="230" t="s">
        <v>444</v>
      </c>
      <c r="E140" s="42">
        <v>81981</v>
      </c>
      <c r="F140" s="42">
        <v>30110.799999999999</v>
      </c>
      <c r="G140" s="137">
        <v>2.722644366805266</v>
      </c>
    </row>
    <row r="141" spans="1:7" ht="46.5" customHeight="1" x14ac:dyDescent="0.25">
      <c r="A141" s="237"/>
      <c r="B141" s="241"/>
      <c r="C141" s="230" t="s">
        <v>450</v>
      </c>
      <c r="D141" s="230" t="s">
        <v>562</v>
      </c>
      <c r="E141" s="42">
        <v>74799.990000000005</v>
      </c>
      <c r="F141" s="42">
        <v>30110.799999999999</v>
      </c>
      <c r="G141" s="137">
        <v>2.4841581758040308</v>
      </c>
    </row>
    <row r="142" spans="1:7" ht="45" customHeight="1" x14ac:dyDescent="0.25">
      <c r="A142" s="237"/>
      <c r="B142" s="241"/>
      <c r="C142" s="230" t="s">
        <v>451</v>
      </c>
      <c r="D142" s="230" t="s">
        <v>586</v>
      </c>
      <c r="E142" s="42">
        <v>76237.36</v>
      </c>
      <c r="F142" s="42">
        <v>30110.799999999999</v>
      </c>
      <c r="G142" s="137">
        <v>2.5318942040729575</v>
      </c>
    </row>
    <row r="143" spans="1:7" ht="29.25" customHeight="1" x14ac:dyDescent="0.25">
      <c r="A143" s="237">
        <v>34</v>
      </c>
      <c r="B143" s="241" t="s">
        <v>452</v>
      </c>
      <c r="C143" s="230" t="s">
        <v>453</v>
      </c>
      <c r="D143" s="230" t="s">
        <v>444</v>
      </c>
      <c r="E143" s="42">
        <v>93658.21</v>
      </c>
      <c r="F143" s="42">
        <v>31523.48</v>
      </c>
      <c r="G143" s="137">
        <v>2.9710618878372568</v>
      </c>
    </row>
    <row r="144" spans="1:7" ht="29.25" customHeight="1" x14ac:dyDescent="0.25">
      <c r="A144" s="237"/>
      <c r="B144" s="241"/>
      <c r="C144" s="230" t="s">
        <v>454</v>
      </c>
      <c r="D144" s="230" t="s">
        <v>498</v>
      </c>
      <c r="E144" s="42">
        <v>85457.41</v>
      </c>
      <c r="F144" s="42">
        <v>31523.48</v>
      </c>
      <c r="G144" s="137">
        <v>2.7109129448906022</v>
      </c>
    </row>
    <row r="145" spans="1:7" ht="36.75" customHeight="1" x14ac:dyDescent="0.25">
      <c r="A145" s="237"/>
      <c r="B145" s="241"/>
      <c r="C145" s="230" t="s">
        <v>587</v>
      </c>
      <c r="D145" s="230" t="s">
        <v>498</v>
      </c>
      <c r="E145" s="42">
        <v>67261.990000000005</v>
      </c>
      <c r="F145" s="42">
        <v>31523.48</v>
      </c>
      <c r="G145" s="137">
        <v>2.133710808578241</v>
      </c>
    </row>
    <row r="146" spans="1:7" ht="29.25" customHeight="1" x14ac:dyDescent="0.25">
      <c r="A146" s="237">
        <v>35</v>
      </c>
      <c r="B146" s="241" t="s">
        <v>455</v>
      </c>
      <c r="C146" s="230" t="s">
        <v>456</v>
      </c>
      <c r="D146" s="230" t="s">
        <v>580</v>
      </c>
      <c r="E146" s="42" t="s">
        <v>577</v>
      </c>
      <c r="F146" s="42">
        <v>34498.61</v>
      </c>
      <c r="G146" s="137">
        <v>2.9540697436795278</v>
      </c>
    </row>
    <row r="147" spans="1:7" ht="37.5" x14ac:dyDescent="0.25">
      <c r="A147" s="237"/>
      <c r="B147" s="241"/>
      <c r="C147" s="230" t="s">
        <v>497</v>
      </c>
      <c r="D147" s="230" t="s">
        <v>562</v>
      </c>
      <c r="E147" s="42" t="s">
        <v>578</v>
      </c>
      <c r="F147" s="42">
        <v>34498.61</v>
      </c>
      <c r="G147" s="137">
        <v>2.2174989079270153</v>
      </c>
    </row>
    <row r="148" spans="1:7" s="1" customFormat="1" ht="45" customHeight="1" x14ac:dyDescent="0.25">
      <c r="A148" s="237"/>
      <c r="B148" s="241"/>
      <c r="C148" s="230" t="s">
        <v>457</v>
      </c>
      <c r="D148" s="230" t="s">
        <v>562</v>
      </c>
      <c r="E148" s="42" t="s">
        <v>579</v>
      </c>
      <c r="F148" s="42">
        <v>34498.61</v>
      </c>
      <c r="G148" s="137">
        <v>2.6039217232230514</v>
      </c>
    </row>
    <row r="149" spans="1:7" ht="29.25" customHeight="1" x14ac:dyDescent="0.25">
      <c r="A149" s="237">
        <v>36</v>
      </c>
      <c r="B149" s="241" t="s">
        <v>458</v>
      </c>
      <c r="C149" s="230" t="s">
        <v>459</v>
      </c>
      <c r="D149" s="230" t="s">
        <v>444</v>
      </c>
      <c r="E149" s="42">
        <v>81187</v>
      </c>
      <c r="F149" s="42">
        <v>31356.07</v>
      </c>
      <c r="G149" s="42">
        <v>2.5891956485618257</v>
      </c>
    </row>
    <row r="150" spans="1:7" ht="29.25" customHeight="1" x14ac:dyDescent="0.25">
      <c r="A150" s="237"/>
      <c r="B150" s="241"/>
      <c r="C150" s="230" t="s">
        <v>460</v>
      </c>
      <c r="D150" s="230" t="s">
        <v>498</v>
      </c>
      <c r="E150" s="44">
        <v>56218.98</v>
      </c>
      <c r="F150" s="42">
        <v>31356.07</v>
      </c>
      <c r="G150" s="42">
        <v>1.7929217532681871</v>
      </c>
    </row>
    <row r="151" spans="1:7" ht="36" customHeight="1" x14ac:dyDescent="0.25">
      <c r="A151" s="237"/>
      <c r="B151" s="241"/>
      <c r="C151" s="230" t="s">
        <v>461</v>
      </c>
      <c r="D151" s="230" t="s">
        <v>446</v>
      </c>
      <c r="E151" s="44">
        <v>79866.429999999993</v>
      </c>
      <c r="F151" s="42">
        <v>31356.07</v>
      </c>
      <c r="G151" s="42">
        <v>2.5470803579657781</v>
      </c>
    </row>
    <row r="152" spans="1:7" ht="29.25" customHeight="1" x14ac:dyDescent="0.25">
      <c r="A152" s="237">
        <v>37</v>
      </c>
      <c r="B152" s="241" t="s">
        <v>462</v>
      </c>
      <c r="C152" s="230" t="s">
        <v>463</v>
      </c>
      <c r="D152" s="230" t="s">
        <v>444</v>
      </c>
      <c r="E152" s="42">
        <v>85698.01</v>
      </c>
      <c r="F152" s="42">
        <v>29125.55</v>
      </c>
      <c r="G152" s="42">
        <v>2.9423653802245795</v>
      </c>
    </row>
    <row r="153" spans="1:7" ht="29.25" customHeight="1" x14ac:dyDescent="0.25">
      <c r="A153" s="237"/>
      <c r="B153" s="241"/>
      <c r="C153" s="230" t="s">
        <v>464</v>
      </c>
      <c r="D153" s="230" t="s">
        <v>498</v>
      </c>
      <c r="E153" s="44">
        <v>76322.91</v>
      </c>
      <c r="F153" s="42">
        <v>29125.55</v>
      </c>
      <c r="G153" s="42">
        <v>2.6204796132605224</v>
      </c>
    </row>
    <row r="154" spans="1:7" ht="57" customHeight="1" x14ac:dyDescent="0.25">
      <c r="A154" s="237"/>
      <c r="B154" s="241"/>
      <c r="C154" s="230" t="s">
        <v>494</v>
      </c>
      <c r="D154" s="230" t="s">
        <v>495</v>
      </c>
      <c r="E154" s="44">
        <v>65241.7</v>
      </c>
      <c r="F154" s="42">
        <v>29125.55</v>
      </c>
      <c r="G154" s="42">
        <v>2.2400160683660908</v>
      </c>
    </row>
    <row r="155" spans="1:7" s="2" customFormat="1" ht="50.25" customHeight="1" x14ac:dyDescent="0.25">
      <c r="A155" s="237">
        <v>38</v>
      </c>
      <c r="B155" s="241" t="s">
        <v>465</v>
      </c>
      <c r="C155" s="230" t="s">
        <v>582</v>
      </c>
      <c r="D155" s="230" t="s">
        <v>444</v>
      </c>
      <c r="E155" s="42">
        <v>95094.94</v>
      </c>
      <c r="F155" s="42">
        <v>33117.910000000003</v>
      </c>
      <c r="G155" s="42">
        <v>2.8714052305836928</v>
      </c>
    </row>
    <row r="156" spans="1:7" s="2" customFormat="1" ht="33" customHeight="1" x14ac:dyDescent="0.25">
      <c r="A156" s="237"/>
      <c r="B156" s="241"/>
      <c r="C156" s="230" t="s">
        <v>583</v>
      </c>
      <c r="D156" s="230" t="s">
        <v>498</v>
      </c>
      <c r="E156" s="44">
        <v>88216.51</v>
      </c>
      <c r="F156" s="42">
        <v>33117.910000000003</v>
      </c>
      <c r="G156" s="42">
        <v>2.6637100589982876</v>
      </c>
    </row>
    <row r="157" spans="1:7" s="2" customFormat="1" ht="45" customHeight="1" x14ac:dyDescent="0.25">
      <c r="A157" s="237"/>
      <c r="B157" s="241"/>
      <c r="C157" s="230" t="s">
        <v>584</v>
      </c>
      <c r="D157" s="230" t="s">
        <v>498</v>
      </c>
      <c r="E157" s="44">
        <v>86459.39</v>
      </c>
      <c r="F157" s="42">
        <v>33117.910000000003</v>
      </c>
      <c r="G157" s="42">
        <v>2.6106535708322172</v>
      </c>
    </row>
    <row r="158" spans="1:7" ht="18.75" x14ac:dyDescent="0.25">
      <c r="A158" s="237">
        <v>39</v>
      </c>
      <c r="B158" s="241" t="s">
        <v>466</v>
      </c>
      <c r="C158" s="230" t="s">
        <v>467</v>
      </c>
      <c r="D158" s="230" t="s">
        <v>444</v>
      </c>
      <c r="E158" s="44">
        <v>85936.51</v>
      </c>
      <c r="F158" s="42">
        <v>29718.57</v>
      </c>
      <c r="G158" s="42">
        <v>2.8916771567407178</v>
      </c>
    </row>
    <row r="159" spans="1:7" ht="24" customHeight="1" x14ac:dyDescent="0.25">
      <c r="A159" s="237"/>
      <c r="B159" s="241"/>
      <c r="C159" s="189" t="s">
        <v>468</v>
      </c>
      <c r="D159" s="230" t="s">
        <v>498</v>
      </c>
      <c r="E159" s="190">
        <v>67176</v>
      </c>
      <c r="F159" s="42">
        <v>29718.57</v>
      </c>
      <c r="G159" s="42">
        <v>2.2604048579726412</v>
      </c>
    </row>
    <row r="160" spans="1:7" ht="70.5" customHeight="1" x14ac:dyDescent="0.25">
      <c r="A160" s="237"/>
      <c r="B160" s="241"/>
      <c r="C160" s="189" t="s">
        <v>470</v>
      </c>
      <c r="D160" s="230" t="s">
        <v>498</v>
      </c>
      <c r="E160" s="190">
        <v>81237.88</v>
      </c>
      <c r="F160" s="42">
        <v>29718.57</v>
      </c>
      <c r="G160" s="42">
        <v>2.7335729814725274</v>
      </c>
    </row>
    <row r="161" spans="1:7" ht="37.5" x14ac:dyDescent="0.25">
      <c r="A161" s="237">
        <v>40</v>
      </c>
      <c r="B161" s="241" t="s">
        <v>471</v>
      </c>
      <c r="C161" s="230" t="s">
        <v>472</v>
      </c>
      <c r="D161" s="230" t="s">
        <v>580</v>
      </c>
      <c r="E161" s="42">
        <v>80439.539999999994</v>
      </c>
      <c r="F161" s="42">
        <v>30402.7</v>
      </c>
      <c r="G161" s="42">
        <v>2.6458025109611971</v>
      </c>
    </row>
    <row r="162" spans="1:7" ht="60.75" customHeight="1" x14ac:dyDescent="0.25">
      <c r="A162" s="237"/>
      <c r="B162" s="241"/>
      <c r="C162" s="230" t="s">
        <v>473</v>
      </c>
      <c r="D162" s="230" t="s">
        <v>498</v>
      </c>
      <c r="E162" s="44">
        <v>67686.39</v>
      </c>
      <c r="F162" s="42">
        <v>30402.7</v>
      </c>
      <c r="G162" s="42">
        <v>2.2263282537406215</v>
      </c>
    </row>
    <row r="163" spans="1:7" s="2" customFormat="1" ht="18.75" x14ac:dyDescent="0.25">
      <c r="A163" s="237">
        <v>41</v>
      </c>
      <c r="B163" s="247" t="s">
        <v>474</v>
      </c>
      <c r="C163" s="230" t="s">
        <v>475</v>
      </c>
      <c r="D163" s="230" t="s">
        <v>15</v>
      </c>
      <c r="E163" s="42">
        <v>86432.36</v>
      </c>
      <c r="F163" s="42">
        <v>33393.72</v>
      </c>
      <c r="G163" s="42">
        <v>2.588281868566904</v>
      </c>
    </row>
    <row r="164" spans="1:7" s="2" customFormat="1" ht="30" customHeight="1" x14ac:dyDescent="0.25">
      <c r="A164" s="237"/>
      <c r="B164" s="247"/>
      <c r="C164" s="230" t="s">
        <v>502</v>
      </c>
      <c r="D164" s="230" t="s">
        <v>446</v>
      </c>
      <c r="E164" s="42">
        <v>65808.89</v>
      </c>
      <c r="F164" s="42">
        <v>33393.72</v>
      </c>
      <c r="G164" s="42">
        <v>1.9706965860646852</v>
      </c>
    </row>
    <row r="165" spans="1:7" s="2" customFormat="1" ht="36.75" customHeight="1" x14ac:dyDescent="0.25">
      <c r="A165" s="237"/>
      <c r="B165" s="247"/>
      <c r="C165" s="230" t="s">
        <v>503</v>
      </c>
      <c r="D165" s="230" t="s">
        <v>446</v>
      </c>
      <c r="E165" s="42">
        <v>68630.28</v>
      </c>
      <c r="F165" s="42">
        <v>33393.72</v>
      </c>
      <c r="G165" s="42">
        <v>2.0551852264437742</v>
      </c>
    </row>
    <row r="166" spans="1:7" ht="37.5" x14ac:dyDescent="0.25">
      <c r="A166" s="237">
        <v>42</v>
      </c>
      <c r="B166" s="241" t="s">
        <v>476</v>
      </c>
      <c r="C166" s="230" t="s">
        <v>477</v>
      </c>
      <c r="D166" s="230" t="s">
        <v>15</v>
      </c>
      <c r="E166" s="42">
        <v>152010</v>
      </c>
      <c r="F166" s="42">
        <v>53525</v>
      </c>
      <c r="G166" s="42">
        <v>2.8399813171415227</v>
      </c>
    </row>
    <row r="167" spans="1:7" ht="37.5" x14ac:dyDescent="0.25">
      <c r="A167" s="237"/>
      <c r="B167" s="241"/>
      <c r="C167" s="230" t="s">
        <v>478</v>
      </c>
      <c r="D167" s="230" t="s">
        <v>68</v>
      </c>
      <c r="E167" s="42">
        <v>83178</v>
      </c>
      <c r="F167" s="42">
        <v>53525</v>
      </c>
      <c r="G167" s="42">
        <v>1.5540028024287715</v>
      </c>
    </row>
    <row r="168" spans="1:7" ht="37.5" x14ac:dyDescent="0.25">
      <c r="A168" s="237"/>
      <c r="B168" s="241"/>
      <c r="C168" s="230" t="s">
        <v>479</v>
      </c>
      <c r="D168" s="230" t="s">
        <v>68</v>
      </c>
      <c r="E168" s="42">
        <v>128805</v>
      </c>
      <c r="F168" s="42">
        <v>53525</v>
      </c>
      <c r="G168" s="42">
        <v>2.4064455861746845</v>
      </c>
    </row>
    <row r="169" spans="1:7" ht="18.75" x14ac:dyDescent="0.25">
      <c r="A169" s="237"/>
      <c r="B169" s="241"/>
      <c r="C169" s="230" t="s">
        <v>480</v>
      </c>
      <c r="D169" s="230" t="s">
        <v>68</v>
      </c>
      <c r="E169" s="42">
        <v>132700</v>
      </c>
      <c r="F169" s="42">
        <v>53525</v>
      </c>
      <c r="G169" s="42">
        <v>2.4792153199439513</v>
      </c>
    </row>
    <row r="170" spans="1:7" ht="37.5" x14ac:dyDescent="0.25">
      <c r="A170" s="237"/>
      <c r="B170" s="241"/>
      <c r="C170" s="230" t="s">
        <v>481</v>
      </c>
      <c r="D170" s="230" t="s">
        <v>26</v>
      </c>
      <c r="E170" s="42">
        <v>117562</v>
      </c>
      <c r="F170" s="42">
        <v>53525</v>
      </c>
      <c r="G170" s="42">
        <v>2.1963942083138721</v>
      </c>
    </row>
    <row r="171" spans="1:7" ht="18.75" x14ac:dyDescent="0.25">
      <c r="A171" s="237">
        <v>43</v>
      </c>
      <c r="B171" s="239" t="s">
        <v>679</v>
      </c>
      <c r="C171" s="230" t="s">
        <v>257</v>
      </c>
      <c r="D171" s="230" t="s">
        <v>548</v>
      </c>
      <c r="E171" s="42">
        <v>101024.49</v>
      </c>
      <c r="F171" s="42">
        <v>30994.97</v>
      </c>
      <c r="G171" s="42">
        <v>3.2593999999999999</v>
      </c>
    </row>
    <row r="172" spans="1:7" ht="37.5" x14ac:dyDescent="0.25">
      <c r="A172" s="237"/>
      <c r="B172" s="239"/>
      <c r="C172" s="230" t="s">
        <v>258</v>
      </c>
      <c r="D172" s="230" t="s">
        <v>590</v>
      </c>
      <c r="E172" s="42">
        <v>84316.37</v>
      </c>
      <c r="F172" s="42">
        <v>30994.97</v>
      </c>
      <c r="G172" s="42">
        <v>2.7202999999999999</v>
      </c>
    </row>
    <row r="173" spans="1:7" ht="18.75" x14ac:dyDescent="0.25">
      <c r="A173" s="237"/>
      <c r="B173" s="239"/>
      <c r="C173" s="230" t="s">
        <v>506</v>
      </c>
      <c r="D173" s="230" t="s">
        <v>591</v>
      </c>
      <c r="E173" s="44">
        <v>77085.77</v>
      </c>
      <c r="F173" s="42">
        <v>30994.97</v>
      </c>
      <c r="G173" s="42">
        <v>2.4870000000000001</v>
      </c>
    </row>
    <row r="174" spans="1:7" ht="18.75" x14ac:dyDescent="0.25">
      <c r="A174" s="237">
        <v>44</v>
      </c>
      <c r="B174" s="239" t="s">
        <v>680</v>
      </c>
      <c r="C174" s="230" t="s">
        <v>17</v>
      </c>
      <c r="D174" s="230" t="s">
        <v>548</v>
      </c>
      <c r="E174" s="42">
        <v>102856.17666666668</v>
      </c>
      <c r="F174" s="42">
        <v>37458.06</v>
      </c>
      <c r="G174" s="42">
        <v>2.7458999999999998</v>
      </c>
    </row>
    <row r="175" spans="1:7" ht="37.5" x14ac:dyDescent="0.25">
      <c r="A175" s="237"/>
      <c r="B175" s="239"/>
      <c r="C175" s="230" t="s">
        <v>18</v>
      </c>
      <c r="D175" s="230" t="s">
        <v>592</v>
      </c>
      <c r="E175" s="42">
        <v>102618.84666666666</v>
      </c>
      <c r="F175" s="42">
        <v>37458.06</v>
      </c>
      <c r="G175" s="42">
        <v>2.7395999999999998</v>
      </c>
    </row>
    <row r="176" spans="1:7" ht="18.75" x14ac:dyDescent="0.25">
      <c r="A176" s="237"/>
      <c r="B176" s="239"/>
      <c r="C176" s="230" t="s">
        <v>593</v>
      </c>
      <c r="D176" s="230" t="s">
        <v>591</v>
      </c>
      <c r="E176" s="42">
        <v>40059.120000000003</v>
      </c>
      <c r="F176" s="42">
        <v>37458.06</v>
      </c>
      <c r="G176" s="42">
        <v>1.0693999999999999</v>
      </c>
    </row>
    <row r="177" spans="1:7" ht="37.5" x14ac:dyDescent="0.25">
      <c r="A177" s="237"/>
      <c r="B177" s="239"/>
      <c r="C177" s="230" t="s">
        <v>19</v>
      </c>
      <c r="D177" s="230" t="s">
        <v>549</v>
      </c>
      <c r="E177" s="42">
        <v>70157.214166666658</v>
      </c>
      <c r="F177" s="42">
        <v>37458.06</v>
      </c>
      <c r="G177" s="42">
        <v>1.873</v>
      </c>
    </row>
    <row r="178" spans="1:7" ht="56.25" x14ac:dyDescent="0.25">
      <c r="A178" s="237"/>
      <c r="B178" s="239"/>
      <c r="C178" s="230" t="s">
        <v>20</v>
      </c>
      <c r="D178" s="230" t="s">
        <v>173</v>
      </c>
      <c r="E178" s="42">
        <v>52161.996666666666</v>
      </c>
      <c r="F178" s="42">
        <v>37458.06</v>
      </c>
      <c r="G178" s="42">
        <v>1.3925000000000001</v>
      </c>
    </row>
    <row r="179" spans="1:7" ht="18.75" x14ac:dyDescent="0.25">
      <c r="A179" s="237">
        <v>45</v>
      </c>
      <c r="B179" s="239" t="s">
        <v>681</v>
      </c>
      <c r="C179" s="230" t="s">
        <v>725</v>
      </c>
      <c r="D179" s="230" t="s">
        <v>15</v>
      </c>
      <c r="E179" s="42">
        <v>79062.11</v>
      </c>
      <c r="F179" s="42">
        <v>37991.64</v>
      </c>
      <c r="G179" s="42">
        <v>2.081</v>
      </c>
    </row>
    <row r="180" spans="1:7" ht="18.75" x14ac:dyDescent="0.25">
      <c r="A180" s="237"/>
      <c r="B180" s="239"/>
      <c r="C180" s="228" t="s">
        <v>260</v>
      </c>
      <c r="D180" s="230" t="s">
        <v>597</v>
      </c>
      <c r="E180" s="44">
        <v>82266.539999999994</v>
      </c>
      <c r="F180" s="44">
        <v>37991.64</v>
      </c>
      <c r="G180" s="42">
        <v>2.1654</v>
      </c>
    </row>
    <row r="181" spans="1:7" ht="37.5" x14ac:dyDescent="0.25">
      <c r="A181" s="237"/>
      <c r="B181" s="239"/>
      <c r="C181" s="228" t="s">
        <v>261</v>
      </c>
      <c r="D181" s="230" t="s">
        <v>599</v>
      </c>
      <c r="E181" s="44">
        <v>84901.18</v>
      </c>
      <c r="F181" s="44">
        <v>37991.64</v>
      </c>
      <c r="G181" s="42">
        <v>2.2347000000000001</v>
      </c>
    </row>
    <row r="182" spans="1:7" ht="18.75" x14ac:dyDescent="0.25">
      <c r="A182" s="237"/>
      <c r="B182" s="239"/>
      <c r="C182" s="228" t="s">
        <v>262</v>
      </c>
      <c r="D182" s="230" t="s">
        <v>601</v>
      </c>
      <c r="E182" s="44">
        <v>77324.179999999993</v>
      </c>
      <c r="F182" s="44">
        <v>37991.64</v>
      </c>
      <c r="G182" s="42">
        <v>2.0352999999999999</v>
      </c>
    </row>
    <row r="183" spans="1:7" ht="32.25" customHeight="1" x14ac:dyDescent="0.25">
      <c r="A183" s="237"/>
      <c r="B183" s="239"/>
      <c r="C183" s="228" t="s">
        <v>263</v>
      </c>
      <c r="D183" s="230" t="s">
        <v>603</v>
      </c>
      <c r="E183" s="44">
        <v>80295.3</v>
      </c>
      <c r="F183" s="44">
        <v>37991.64</v>
      </c>
      <c r="G183" s="42">
        <v>2.1135000000000002</v>
      </c>
    </row>
    <row r="184" spans="1:7" ht="18.75" x14ac:dyDescent="0.25">
      <c r="A184" s="237"/>
      <c r="B184" s="239"/>
      <c r="C184" s="228" t="s">
        <v>264</v>
      </c>
      <c r="D184" s="230" t="s">
        <v>21</v>
      </c>
      <c r="E184" s="44">
        <v>81604.31</v>
      </c>
      <c r="F184" s="44">
        <v>37991.64</v>
      </c>
      <c r="G184" s="42">
        <v>2.1480000000000001</v>
      </c>
    </row>
    <row r="185" spans="1:7" ht="37.5" x14ac:dyDescent="0.25">
      <c r="A185" s="237">
        <v>46</v>
      </c>
      <c r="B185" s="239" t="s">
        <v>682</v>
      </c>
      <c r="C185" s="230" t="s">
        <v>289</v>
      </c>
      <c r="D185" s="93" t="s">
        <v>509</v>
      </c>
      <c r="E185" s="94">
        <v>67401.19</v>
      </c>
      <c r="F185" s="95">
        <v>35182.629999999997</v>
      </c>
      <c r="G185" s="42">
        <v>1.9157999999999999</v>
      </c>
    </row>
    <row r="186" spans="1:7" ht="37.5" x14ac:dyDescent="0.25">
      <c r="A186" s="237"/>
      <c r="B186" s="239"/>
      <c r="C186" s="230" t="s">
        <v>290</v>
      </c>
      <c r="D186" s="93" t="s">
        <v>307</v>
      </c>
      <c r="E186" s="94">
        <v>40654.17</v>
      </c>
      <c r="F186" s="95">
        <v>35182.629999999997</v>
      </c>
      <c r="G186" s="42">
        <v>1.1555</v>
      </c>
    </row>
    <row r="187" spans="1:7" ht="37.5" x14ac:dyDescent="0.25">
      <c r="A187" s="237"/>
      <c r="B187" s="239"/>
      <c r="C187" s="230" t="s">
        <v>291</v>
      </c>
      <c r="D187" s="93" t="s">
        <v>308</v>
      </c>
      <c r="E187" s="94">
        <v>73947.509999999995</v>
      </c>
      <c r="F187" s="95">
        <v>35182.629999999997</v>
      </c>
      <c r="G187" s="42">
        <v>2.1017999999999999</v>
      </c>
    </row>
    <row r="188" spans="1:7" ht="56.25" x14ac:dyDescent="0.25">
      <c r="A188" s="237"/>
      <c r="B188" s="239"/>
      <c r="C188" s="230" t="s">
        <v>292</v>
      </c>
      <c r="D188" s="93" t="s">
        <v>300</v>
      </c>
      <c r="E188" s="94">
        <v>77119.06</v>
      </c>
      <c r="F188" s="95">
        <v>35182.629999999997</v>
      </c>
      <c r="G188" s="42">
        <v>2.1920000000000002</v>
      </c>
    </row>
    <row r="189" spans="1:7" ht="37.5" x14ac:dyDescent="0.25">
      <c r="A189" s="237"/>
      <c r="B189" s="239"/>
      <c r="C189" s="230" t="s">
        <v>293</v>
      </c>
      <c r="D189" s="93" t="s">
        <v>68</v>
      </c>
      <c r="E189" s="94">
        <v>47321.78</v>
      </c>
      <c r="F189" s="95">
        <v>35182.629999999997</v>
      </c>
      <c r="G189" s="42">
        <v>1.345</v>
      </c>
    </row>
    <row r="190" spans="1:7" ht="18.75" x14ac:dyDescent="0.25">
      <c r="A190" s="237"/>
      <c r="B190" s="239"/>
      <c r="C190" s="230" t="s">
        <v>294</v>
      </c>
      <c r="D190" s="93" t="s">
        <v>68</v>
      </c>
      <c r="E190" s="94">
        <v>46715.77</v>
      </c>
      <c r="F190" s="95">
        <v>35182.629999999997</v>
      </c>
      <c r="G190" s="42">
        <v>1.3278000000000001</v>
      </c>
    </row>
    <row r="191" spans="1:7" ht="18.75" x14ac:dyDescent="0.25">
      <c r="A191" s="237"/>
      <c r="B191" s="239"/>
      <c r="C191" s="230" t="s">
        <v>295</v>
      </c>
      <c r="D191" s="93" t="s">
        <v>68</v>
      </c>
      <c r="E191" s="94">
        <v>45846.71</v>
      </c>
      <c r="F191" s="95">
        <v>35182.629999999997</v>
      </c>
      <c r="G191" s="42">
        <v>1.3030999999999999</v>
      </c>
    </row>
    <row r="192" spans="1:7" ht="18.75" x14ac:dyDescent="0.25">
      <c r="A192" s="237"/>
      <c r="B192" s="239"/>
      <c r="C192" s="230" t="s">
        <v>296</v>
      </c>
      <c r="D192" s="93" t="s">
        <v>68</v>
      </c>
      <c r="E192" s="94">
        <v>46897.58</v>
      </c>
      <c r="F192" s="95">
        <v>35182.629999999997</v>
      </c>
      <c r="G192" s="42">
        <v>1.333</v>
      </c>
    </row>
    <row r="193" spans="1:7" ht="18.75" x14ac:dyDescent="0.25">
      <c r="A193" s="237"/>
      <c r="B193" s="239"/>
      <c r="C193" s="230" t="s">
        <v>606</v>
      </c>
      <c r="D193" s="93" t="s">
        <v>68</v>
      </c>
      <c r="E193" s="94">
        <v>40882.32</v>
      </c>
      <c r="F193" s="95">
        <v>35182.629999999997</v>
      </c>
      <c r="G193" s="42"/>
    </row>
    <row r="194" spans="1:7" ht="18.75" x14ac:dyDescent="0.25">
      <c r="A194" s="237"/>
      <c r="B194" s="239"/>
      <c r="C194" s="230" t="s">
        <v>297</v>
      </c>
      <c r="D194" s="93" t="s">
        <v>68</v>
      </c>
      <c r="E194" s="94">
        <v>44442.17</v>
      </c>
      <c r="F194" s="95">
        <v>35182.629999999997</v>
      </c>
      <c r="G194" s="42">
        <v>1.2632000000000001</v>
      </c>
    </row>
    <row r="195" spans="1:7" ht="18.75" x14ac:dyDescent="0.25">
      <c r="A195" s="237"/>
      <c r="B195" s="239"/>
      <c r="C195" s="230" t="s">
        <v>298</v>
      </c>
      <c r="D195" s="93" t="s">
        <v>68</v>
      </c>
      <c r="E195" s="94">
        <v>46482.89</v>
      </c>
      <c r="F195" s="95">
        <v>35182.629999999997</v>
      </c>
      <c r="G195" s="42">
        <v>1.3211999999999999</v>
      </c>
    </row>
    <row r="196" spans="1:7" ht="18.75" x14ac:dyDescent="0.25">
      <c r="A196" s="237">
        <v>47</v>
      </c>
      <c r="B196" s="239" t="s">
        <v>131</v>
      </c>
      <c r="C196" s="230" t="s">
        <v>56</v>
      </c>
      <c r="D196" s="230" t="s">
        <v>15</v>
      </c>
      <c r="E196" s="42">
        <v>82113.52</v>
      </c>
      <c r="F196" s="42">
        <v>36197.33</v>
      </c>
      <c r="G196" s="42">
        <v>2.2685</v>
      </c>
    </row>
    <row r="197" spans="1:7" ht="26.25" customHeight="1" x14ac:dyDescent="0.25">
      <c r="A197" s="237"/>
      <c r="B197" s="239"/>
      <c r="C197" s="230" t="s">
        <v>57</v>
      </c>
      <c r="D197" s="230" t="s">
        <v>26</v>
      </c>
      <c r="E197" s="44">
        <v>47619.06</v>
      </c>
      <c r="F197" s="42">
        <v>36197.33</v>
      </c>
      <c r="G197" s="44">
        <v>1.3154999999999999</v>
      </c>
    </row>
    <row r="198" spans="1:7" ht="18.75" x14ac:dyDescent="0.25">
      <c r="A198" s="237"/>
      <c r="B198" s="239"/>
      <c r="C198" s="230" t="s">
        <v>510</v>
      </c>
      <c r="D198" s="230" t="s">
        <v>26</v>
      </c>
      <c r="E198" s="44">
        <v>65114.2</v>
      </c>
      <c r="F198" s="42">
        <v>36197.33</v>
      </c>
      <c r="G198" s="44">
        <v>1.7988999999999999</v>
      </c>
    </row>
    <row r="199" spans="1:7" ht="48.75" customHeight="1" x14ac:dyDescent="0.25">
      <c r="A199" s="237"/>
      <c r="B199" s="239"/>
      <c r="C199" s="230" t="s">
        <v>58</v>
      </c>
      <c r="D199" s="230" t="s">
        <v>26</v>
      </c>
      <c r="E199" s="44">
        <v>70154.8</v>
      </c>
      <c r="F199" s="42">
        <v>36197.33</v>
      </c>
      <c r="G199" s="44">
        <v>1.9380999999999999</v>
      </c>
    </row>
    <row r="200" spans="1:7" ht="18.75" x14ac:dyDescent="0.25">
      <c r="A200" s="237">
        <v>48</v>
      </c>
      <c r="B200" s="239" t="s">
        <v>683</v>
      </c>
      <c r="C200" s="230" t="s">
        <v>22</v>
      </c>
      <c r="D200" s="230" t="s">
        <v>15</v>
      </c>
      <c r="E200" s="42" t="s">
        <v>607</v>
      </c>
      <c r="F200" s="42" t="s">
        <v>608</v>
      </c>
      <c r="G200" s="42">
        <v>2.5221</v>
      </c>
    </row>
    <row r="201" spans="1:7" ht="37.5" x14ac:dyDescent="0.25">
      <c r="A201" s="237"/>
      <c r="B201" s="239"/>
      <c r="C201" s="230" t="s">
        <v>23</v>
      </c>
      <c r="D201" s="230" t="s">
        <v>39</v>
      </c>
      <c r="E201" s="44" t="s">
        <v>610</v>
      </c>
      <c r="F201" s="42" t="s">
        <v>608</v>
      </c>
      <c r="G201" s="42">
        <v>2.3033000000000001</v>
      </c>
    </row>
    <row r="202" spans="1:7" ht="87.75" customHeight="1" x14ac:dyDescent="0.25">
      <c r="A202" s="237"/>
      <c r="B202" s="239"/>
      <c r="C202" s="230" t="s">
        <v>611</v>
      </c>
      <c r="D202" s="230" t="s">
        <v>303</v>
      </c>
      <c r="E202" s="44" t="s">
        <v>613</v>
      </c>
      <c r="F202" s="42" t="s">
        <v>608</v>
      </c>
      <c r="G202" s="42">
        <v>1.8512</v>
      </c>
    </row>
    <row r="203" spans="1:7" ht="18.75" x14ac:dyDescent="0.25">
      <c r="A203" s="237">
        <v>49</v>
      </c>
      <c r="B203" s="239" t="s">
        <v>684</v>
      </c>
      <c r="C203" s="229" t="s">
        <v>24</v>
      </c>
      <c r="D203" s="229" t="s">
        <v>15</v>
      </c>
      <c r="E203" s="42">
        <v>91933.21</v>
      </c>
      <c r="F203" s="42">
        <v>30102.5</v>
      </c>
      <c r="G203" s="42">
        <v>3.0539999999999998</v>
      </c>
    </row>
    <row r="204" spans="1:7" ht="18.75" x14ac:dyDescent="0.25">
      <c r="A204" s="237"/>
      <c r="B204" s="239"/>
      <c r="C204" s="229" t="s">
        <v>27</v>
      </c>
      <c r="D204" s="229" t="s">
        <v>26</v>
      </c>
      <c r="E204" s="44">
        <v>50909.15</v>
      </c>
      <c r="F204" s="42">
        <v>30102.5</v>
      </c>
      <c r="G204" s="42">
        <v>1.6912</v>
      </c>
    </row>
    <row r="205" spans="1:7" ht="18.75" x14ac:dyDescent="0.25">
      <c r="A205" s="237"/>
      <c r="B205" s="239"/>
      <c r="C205" s="229" t="s">
        <v>28</v>
      </c>
      <c r="D205" s="229" t="s">
        <v>26</v>
      </c>
      <c r="E205" s="44">
        <v>76237.14</v>
      </c>
      <c r="F205" s="42">
        <v>30102.5</v>
      </c>
      <c r="G205" s="42">
        <v>2.5326</v>
      </c>
    </row>
    <row r="206" spans="1:7" ht="18.75" x14ac:dyDescent="0.25">
      <c r="A206" s="237"/>
      <c r="B206" s="239"/>
      <c r="C206" s="229" t="s">
        <v>29</v>
      </c>
      <c r="D206" s="229" t="s">
        <v>26</v>
      </c>
      <c r="E206" s="44">
        <v>80718.55</v>
      </c>
      <c r="F206" s="42">
        <v>30102.5</v>
      </c>
      <c r="G206" s="42">
        <v>2.6815000000000002</v>
      </c>
    </row>
    <row r="207" spans="1:7" ht="18.75" x14ac:dyDescent="0.25">
      <c r="A207" s="237"/>
      <c r="B207" s="239"/>
      <c r="C207" s="229" t="s">
        <v>30</v>
      </c>
      <c r="D207" s="229" t="s">
        <v>26</v>
      </c>
      <c r="E207" s="44">
        <v>46084.17</v>
      </c>
      <c r="F207" s="42">
        <v>30102.5</v>
      </c>
      <c r="G207" s="42">
        <v>1.5308999999999999</v>
      </c>
    </row>
    <row r="208" spans="1:7" ht="52.5" customHeight="1" x14ac:dyDescent="0.25">
      <c r="A208" s="237"/>
      <c r="B208" s="239"/>
      <c r="C208" s="229" t="s">
        <v>31</v>
      </c>
      <c r="D208" s="229" t="s">
        <v>26</v>
      </c>
      <c r="E208" s="44">
        <v>70883.929999999993</v>
      </c>
      <c r="F208" s="42">
        <v>30102.5</v>
      </c>
      <c r="G208" s="42">
        <v>2.3548</v>
      </c>
    </row>
    <row r="209" spans="1:7" ht="18.75" x14ac:dyDescent="0.25">
      <c r="A209" s="237">
        <v>50</v>
      </c>
      <c r="B209" s="239" t="s">
        <v>134</v>
      </c>
      <c r="C209" s="229" t="s">
        <v>32</v>
      </c>
      <c r="D209" s="229" t="s">
        <v>15</v>
      </c>
      <c r="E209" s="42">
        <v>105330.61</v>
      </c>
      <c r="F209" s="42">
        <v>30553.45</v>
      </c>
      <c r="G209" s="42">
        <v>3.4474</v>
      </c>
    </row>
    <row r="210" spans="1:7" ht="18.75" x14ac:dyDescent="0.25">
      <c r="A210" s="237"/>
      <c r="B210" s="239"/>
      <c r="C210" s="88" t="s">
        <v>175</v>
      </c>
      <c r="D210" s="229" t="s">
        <v>26</v>
      </c>
      <c r="E210" s="44">
        <v>79379.48</v>
      </c>
      <c r="F210" s="42">
        <v>30553.45</v>
      </c>
      <c r="G210" s="42">
        <v>2.5981000000000001</v>
      </c>
    </row>
    <row r="211" spans="1:7" ht="18.75" x14ac:dyDescent="0.25">
      <c r="A211" s="237"/>
      <c r="B211" s="239"/>
      <c r="C211" s="88" t="s">
        <v>34</v>
      </c>
      <c r="D211" s="229" t="s">
        <v>26</v>
      </c>
      <c r="E211" s="44">
        <v>84253.24</v>
      </c>
      <c r="F211" s="42">
        <v>30553.45</v>
      </c>
      <c r="G211" s="42">
        <v>2.7576000000000001</v>
      </c>
    </row>
    <row r="212" spans="1:7" ht="18.75" x14ac:dyDescent="0.25">
      <c r="A212" s="237"/>
      <c r="B212" s="239"/>
      <c r="C212" s="88" t="s">
        <v>33</v>
      </c>
      <c r="D212" s="229" t="s">
        <v>26</v>
      </c>
      <c r="E212" s="44">
        <v>80208.63</v>
      </c>
      <c r="F212" s="42">
        <v>30553.45</v>
      </c>
      <c r="G212" s="42">
        <v>2.6252</v>
      </c>
    </row>
    <row r="213" spans="1:7" ht="18.75" x14ac:dyDescent="0.25">
      <c r="A213" s="237"/>
      <c r="B213" s="239"/>
      <c r="C213" s="88" t="s">
        <v>35</v>
      </c>
      <c r="D213" s="229" t="s">
        <v>26</v>
      </c>
      <c r="E213" s="44">
        <v>79336.59</v>
      </c>
      <c r="F213" s="42">
        <v>30553.45</v>
      </c>
      <c r="G213" s="42">
        <v>2.5966</v>
      </c>
    </row>
    <row r="214" spans="1:7" ht="18.75" x14ac:dyDescent="0.25">
      <c r="A214" s="237"/>
      <c r="B214" s="239"/>
      <c r="C214" s="88" t="s">
        <v>36</v>
      </c>
      <c r="D214" s="229" t="s">
        <v>26</v>
      </c>
      <c r="E214" s="44">
        <v>79836.34</v>
      </c>
      <c r="F214" s="42">
        <v>30553.45</v>
      </c>
      <c r="G214" s="42">
        <v>2.613</v>
      </c>
    </row>
    <row r="215" spans="1:7" ht="18.75" x14ac:dyDescent="0.25">
      <c r="A215" s="237">
        <v>51</v>
      </c>
      <c r="B215" s="239" t="s">
        <v>685</v>
      </c>
      <c r="C215" s="230" t="s">
        <v>276</v>
      </c>
      <c r="D215" s="230" t="s">
        <v>15</v>
      </c>
      <c r="E215" s="42">
        <v>85268</v>
      </c>
      <c r="F215" s="42">
        <v>27953.33</v>
      </c>
      <c r="G215" s="42">
        <v>3.0503999999999998</v>
      </c>
    </row>
    <row r="216" spans="1:7" ht="18.75" x14ac:dyDescent="0.25">
      <c r="A216" s="237"/>
      <c r="B216" s="239"/>
      <c r="C216" s="230" t="s">
        <v>614</v>
      </c>
      <c r="D216" s="230" t="s">
        <v>26</v>
      </c>
      <c r="E216" s="44">
        <v>45116.68</v>
      </c>
      <c r="F216" s="42">
        <v>27953.33</v>
      </c>
      <c r="G216" s="42">
        <v>1.6140000000000001</v>
      </c>
    </row>
    <row r="217" spans="1:7" ht="24.75" customHeight="1" x14ac:dyDescent="0.25">
      <c r="A217" s="237"/>
      <c r="B217" s="239"/>
      <c r="C217" s="230" t="s">
        <v>277</v>
      </c>
      <c r="D217" s="230" t="s">
        <v>26</v>
      </c>
      <c r="E217" s="44">
        <v>35121.760000000002</v>
      </c>
      <c r="F217" s="42">
        <v>27953.33</v>
      </c>
      <c r="G217" s="42">
        <v>1.2564</v>
      </c>
    </row>
    <row r="218" spans="1:7" ht="18.75" x14ac:dyDescent="0.25">
      <c r="A218" s="237"/>
      <c r="B218" s="239"/>
      <c r="C218" s="230" t="s">
        <v>511</v>
      </c>
      <c r="D218" s="230" t="s">
        <v>26</v>
      </c>
      <c r="E218" s="44">
        <v>56709</v>
      </c>
      <c r="F218" s="42">
        <v>27953.33</v>
      </c>
      <c r="G218" s="42">
        <v>2.0287000000000002</v>
      </c>
    </row>
    <row r="219" spans="1:7" ht="18.75" x14ac:dyDescent="0.25">
      <c r="A219" s="237"/>
      <c r="B219" s="239"/>
      <c r="C219" s="230" t="s">
        <v>278</v>
      </c>
      <c r="D219" s="230" t="s">
        <v>26</v>
      </c>
      <c r="E219" s="44">
        <v>49378</v>
      </c>
      <c r="F219" s="42">
        <v>27953.33</v>
      </c>
      <c r="G219" s="42">
        <v>1.7664</v>
      </c>
    </row>
    <row r="220" spans="1:7" ht="33" customHeight="1" x14ac:dyDescent="0.25">
      <c r="A220" s="237"/>
      <c r="B220" s="239"/>
      <c r="C220" s="230" t="s">
        <v>615</v>
      </c>
      <c r="D220" s="230" t="s">
        <v>26</v>
      </c>
      <c r="E220" s="44">
        <v>49979.360000000001</v>
      </c>
      <c r="F220" s="42">
        <v>27953.33</v>
      </c>
      <c r="G220" s="42">
        <v>1.788</v>
      </c>
    </row>
    <row r="221" spans="1:7" ht="18.75" x14ac:dyDescent="0.25">
      <c r="A221" s="237">
        <v>52</v>
      </c>
      <c r="B221" s="239" t="s">
        <v>686</v>
      </c>
      <c r="C221" s="228" t="s">
        <v>37</v>
      </c>
      <c r="D221" s="230" t="s">
        <v>15</v>
      </c>
      <c r="E221" s="44">
        <v>91709.8</v>
      </c>
      <c r="F221" s="44">
        <v>37101.08</v>
      </c>
      <c r="G221" s="42">
        <v>2.4719000000000002</v>
      </c>
    </row>
    <row r="222" spans="1:7" ht="37.5" x14ac:dyDescent="0.25">
      <c r="A222" s="237"/>
      <c r="B222" s="239"/>
      <c r="C222" s="228" t="s">
        <v>38</v>
      </c>
      <c r="D222" s="230" t="s">
        <v>39</v>
      </c>
      <c r="E222" s="44">
        <v>62078.25</v>
      </c>
      <c r="F222" s="44">
        <v>37101.08</v>
      </c>
      <c r="G222" s="42">
        <v>1.6732</v>
      </c>
    </row>
    <row r="223" spans="1:7" ht="56.25" x14ac:dyDescent="0.25">
      <c r="A223" s="237"/>
      <c r="B223" s="239"/>
      <c r="C223" s="228" t="s">
        <v>40</v>
      </c>
      <c r="D223" s="230" t="s">
        <v>41</v>
      </c>
      <c r="E223" s="44">
        <v>69938.350000000006</v>
      </c>
      <c r="F223" s="44">
        <v>37101.08</v>
      </c>
      <c r="G223" s="42">
        <v>1.8851</v>
      </c>
    </row>
    <row r="224" spans="1:7" ht="56.25" x14ac:dyDescent="0.25">
      <c r="A224" s="237"/>
      <c r="B224" s="239"/>
      <c r="C224" s="228" t="s">
        <v>616</v>
      </c>
      <c r="D224" s="230" t="s">
        <v>174</v>
      </c>
      <c r="E224" s="44">
        <v>52573.07</v>
      </c>
      <c r="F224" s="44">
        <v>37101.08</v>
      </c>
      <c r="G224" s="42">
        <v>1.417</v>
      </c>
    </row>
    <row r="225" spans="1:7" ht="37.5" x14ac:dyDescent="0.25">
      <c r="A225" s="237"/>
      <c r="B225" s="239"/>
      <c r="C225" s="228" t="s">
        <v>43</v>
      </c>
      <c r="D225" s="230" t="s">
        <v>303</v>
      </c>
      <c r="E225" s="44">
        <v>76629.08</v>
      </c>
      <c r="F225" s="44">
        <v>37101.08</v>
      </c>
      <c r="G225" s="42">
        <v>2.0653999999999999</v>
      </c>
    </row>
    <row r="226" spans="1:7" ht="18.75" x14ac:dyDescent="0.25">
      <c r="A226" s="237">
        <v>53</v>
      </c>
      <c r="B226" s="239" t="s">
        <v>687</v>
      </c>
      <c r="C226" s="230" t="s">
        <v>44</v>
      </c>
      <c r="D226" s="230" t="s">
        <v>617</v>
      </c>
      <c r="E226" s="42">
        <v>89844.99</v>
      </c>
      <c r="F226" s="42">
        <v>40338.870000000003</v>
      </c>
      <c r="G226" s="42">
        <v>2.2273000000000001</v>
      </c>
    </row>
    <row r="227" spans="1:7" ht="62.25" customHeight="1" x14ac:dyDescent="0.25">
      <c r="A227" s="237"/>
      <c r="B227" s="239"/>
      <c r="C227" s="230" t="s">
        <v>177</v>
      </c>
      <c r="D227" s="234" t="s">
        <v>618</v>
      </c>
      <c r="E227" s="44">
        <v>81575.490000000005</v>
      </c>
      <c r="F227" s="42">
        <v>40338.870000000003</v>
      </c>
      <c r="G227" s="42">
        <v>2.0223</v>
      </c>
    </row>
    <row r="228" spans="1:7" ht="37.5" x14ac:dyDescent="0.25">
      <c r="A228" s="237"/>
      <c r="B228" s="239"/>
      <c r="C228" s="230" t="s">
        <v>46</v>
      </c>
      <c r="D228" s="234" t="s">
        <v>619</v>
      </c>
      <c r="E228" s="44">
        <v>75033.89</v>
      </c>
      <c r="F228" s="42">
        <v>40338.870000000003</v>
      </c>
      <c r="G228" s="42">
        <v>1.8601000000000001</v>
      </c>
    </row>
    <row r="229" spans="1:7" ht="18.75" x14ac:dyDescent="0.25">
      <c r="A229" s="237">
        <v>54</v>
      </c>
      <c r="B229" s="239" t="s">
        <v>688</v>
      </c>
      <c r="C229" s="230" t="s">
        <v>270</v>
      </c>
      <c r="D229" s="230" t="s">
        <v>617</v>
      </c>
      <c r="E229" s="42">
        <v>84534.04</v>
      </c>
      <c r="F229" s="42">
        <v>38931.61</v>
      </c>
      <c r="G229" s="42">
        <v>2.1713</v>
      </c>
    </row>
    <row r="230" spans="1:7" ht="37.5" x14ac:dyDescent="0.25">
      <c r="A230" s="237"/>
      <c r="B230" s="239"/>
      <c r="C230" s="230" t="s">
        <v>271</v>
      </c>
      <c r="D230" s="230" t="s">
        <v>619</v>
      </c>
      <c r="E230" s="42">
        <v>60864.81</v>
      </c>
      <c r="F230" s="42">
        <v>38931.61</v>
      </c>
      <c r="G230" s="42">
        <v>1.5633999999999999</v>
      </c>
    </row>
    <row r="231" spans="1:7" ht="37.5" x14ac:dyDescent="0.25">
      <c r="A231" s="237"/>
      <c r="B231" s="239"/>
      <c r="C231" s="230" t="s">
        <v>272</v>
      </c>
      <c r="D231" s="230" t="s">
        <v>620</v>
      </c>
      <c r="E231" s="42">
        <v>93133.88</v>
      </c>
      <c r="F231" s="42">
        <v>38931.61</v>
      </c>
      <c r="G231" s="42">
        <v>2.3921999999999999</v>
      </c>
    </row>
    <row r="232" spans="1:7" ht="18.75" x14ac:dyDescent="0.25">
      <c r="A232" s="237">
        <v>55</v>
      </c>
      <c r="B232" s="239" t="s">
        <v>689</v>
      </c>
      <c r="C232" s="77" t="s">
        <v>50</v>
      </c>
      <c r="D232" s="77" t="s">
        <v>621</v>
      </c>
      <c r="E232" s="154">
        <v>85302.88</v>
      </c>
      <c r="F232" s="154">
        <v>39622.28</v>
      </c>
      <c r="G232" s="235">
        <v>2.1528999999999998</v>
      </c>
    </row>
    <row r="233" spans="1:7" ht="37.5" x14ac:dyDescent="0.25">
      <c r="A233" s="237"/>
      <c r="B233" s="243"/>
      <c r="C233" s="77" t="s">
        <v>51</v>
      </c>
      <c r="D233" s="77" t="s">
        <v>622</v>
      </c>
      <c r="E233" s="192">
        <v>82146.929999999993</v>
      </c>
      <c r="F233" s="154">
        <v>39622.28</v>
      </c>
      <c r="G233" s="235">
        <v>2.0733000000000001</v>
      </c>
    </row>
    <row r="234" spans="1:7" ht="37.5" x14ac:dyDescent="0.25">
      <c r="A234" s="237"/>
      <c r="B234" s="243"/>
      <c r="C234" s="77" t="s">
        <v>52</v>
      </c>
      <c r="D234" s="77" t="s">
        <v>623</v>
      </c>
      <c r="E234" s="192">
        <v>76720.800000000003</v>
      </c>
      <c r="F234" s="154">
        <v>39622.28</v>
      </c>
      <c r="G234" s="235">
        <v>1.9362999999999999</v>
      </c>
    </row>
    <row r="235" spans="1:7" ht="37.5" x14ac:dyDescent="0.25">
      <c r="A235" s="237"/>
      <c r="B235" s="243"/>
      <c r="C235" s="77" t="s">
        <v>512</v>
      </c>
      <c r="D235" s="77" t="s">
        <v>624</v>
      </c>
      <c r="E235" s="192">
        <v>74582.2</v>
      </c>
      <c r="F235" s="154">
        <v>39622.28</v>
      </c>
      <c r="G235" s="235">
        <v>1.8823000000000001</v>
      </c>
    </row>
    <row r="236" spans="1:7" ht="37.5" x14ac:dyDescent="0.25">
      <c r="A236" s="237"/>
      <c r="B236" s="243"/>
      <c r="C236" s="77" t="s">
        <v>53</v>
      </c>
      <c r="D236" s="77" t="s">
        <v>625</v>
      </c>
      <c r="E236" s="192">
        <v>84839.54</v>
      </c>
      <c r="F236" s="154">
        <v>39622.28</v>
      </c>
      <c r="G236" s="235">
        <v>2.1412</v>
      </c>
    </row>
    <row r="237" spans="1:7" ht="18.75" x14ac:dyDescent="0.25">
      <c r="A237" s="237">
        <v>56</v>
      </c>
      <c r="B237" s="239" t="s">
        <v>690</v>
      </c>
      <c r="C237" s="65" t="s">
        <v>196</v>
      </c>
      <c r="D237" s="65" t="s">
        <v>548</v>
      </c>
      <c r="E237" s="42">
        <v>72886.28833333333</v>
      </c>
      <c r="F237" s="42">
        <v>29721.74</v>
      </c>
      <c r="G237" s="42">
        <v>2.4523000000000001</v>
      </c>
    </row>
    <row r="238" spans="1:7" ht="37.5" x14ac:dyDescent="0.25">
      <c r="A238" s="237"/>
      <c r="B238" s="239"/>
      <c r="C238" s="65" t="s">
        <v>197</v>
      </c>
      <c r="D238" s="65" t="s">
        <v>549</v>
      </c>
      <c r="E238" s="44">
        <v>47127.880000000005</v>
      </c>
      <c r="F238" s="42">
        <v>29721.74</v>
      </c>
      <c r="G238" s="42">
        <v>1.5855999999999999</v>
      </c>
    </row>
    <row r="239" spans="1:7" ht="37.5" x14ac:dyDescent="0.25">
      <c r="A239" s="237"/>
      <c r="B239" s="239"/>
      <c r="C239" s="65" t="s">
        <v>514</v>
      </c>
      <c r="D239" s="65" t="s">
        <v>626</v>
      </c>
      <c r="E239" s="44">
        <v>43098.611428571436</v>
      </c>
      <c r="F239" s="42">
        <v>29721.74</v>
      </c>
      <c r="G239" s="42">
        <v>1.4500999999999999</v>
      </c>
    </row>
    <row r="240" spans="1:7" ht="37.5" x14ac:dyDescent="0.25">
      <c r="A240" s="237"/>
      <c r="B240" s="239"/>
      <c r="C240" s="65" t="s">
        <v>198</v>
      </c>
      <c r="D240" s="65" t="s">
        <v>627</v>
      </c>
      <c r="E240" s="44">
        <v>58094.568333333329</v>
      </c>
      <c r="F240" s="42">
        <v>29721.74</v>
      </c>
      <c r="G240" s="42">
        <v>1.9545999999999999</v>
      </c>
    </row>
    <row r="241" spans="1:7" ht="18.75" x14ac:dyDescent="0.25">
      <c r="A241" s="237">
        <v>57</v>
      </c>
      <c r="B241" s="239" t="s">
        <v>691</v>
      </c>
      <c r="C241" s="230" t="s">
        <v>207</v>
      </c>
      <c r="D241" s="230" t="s">
        <v>628</v>
      </c>
      <c r="E241" s="42">
        <v>78464.539999999994</v>
      </c>
      <c r="F241" s="42">
        <v>32096</v>
      </c>
      <c r="G241" s="42">
        <v>2.4447000000000001</v>
      </c>
    </row>
    <row r="242" spans="1:7" ht="37.5" x14ac:dyDescent="0.25">
      <c r="A242" s="237"/>
      <c r="B242" s="239"/>
      <c r="C242" s="228" t="s">
        <v>629</v>
      </c>
      <c r="D242" s="230" t="s">
        <v>592</v>
      </c>
      <c r="E242" s="44">
        <v>56443.35</v>
      </c>
      <c r="F242" s="42">
        <v>32096</v>
      </c>
      <c r="G242" s="44">
        <v>1.7585999999999999</v>
      </c>
    </row>
    <row r="243" spans="1:7" ht="37.5" x14ac:dyDescent="0.25">
      <c r="A243" s="237"/>
      <c r="B243" s="239"/>
      <c r="C243" s="228" t="s">
        <v>209</v>
      </c>
      <c r="D243" s="230" t="s">
        <v>592</v>
      </c>
      <c r="E243" s="44">
        <v>35437.839999999997</v>
      </c>
      <c r="F243" s="42">
        <v>32096</v>
      </c>
      <c r="G243" s="44">
        <v>1.1041000000000001</v>
      </c>
    </row>
    <row r="244" spans="1:7" ht="56.25" x14ac:dyDescent="0.25">
      <c r="A244" s="237"/>
      <c r="B244" s="239"/>
      <c r="C244" s="228" t="s">
        <v>630</v>
      </c>
      <c r="D244" s="230" t="s">
        <v>173</v>
      </c>
      <c r="E244" s="44">
        <v>34868.589999999997</v>
      </c>
      <c r="F244" s="42">
        <v>32096</v>
      </c>
      <c r="G244" s="44">
        <v>1.0864</v>
      </c>
    </row>
    <row r="245" spans="1:7" ht="18.75" x14ac:dyDescent="0.25">
      <c r="A245" s="237"/>
      <c r="B245" s="239"/>
      <c r="C245" s="228" t="s">
        <v>517</v>
      </c>
      <c r="D245" s="228" t="s">
        <v>552</v>
      </c>
      <c r="E245" s="44">
        <v>41085.17</v>
      </c>
      <c r="F245" s="42">
        <v>32096</v>
      </c>
      <c r="G245" s="44">
        <v>1.2801</v>
      </c>
    </row>
    <row r="246" spans="1:7" ht="18.75" x14ac:dyDescent="0.25">
      <c r="A246" s="237">
        <v>58</v>
      </c>
      <c r="B246" s="239" t="s">
        <v>692</v>
      </c>
      <c r="C246" s="230" t="s">
        <v>273</v>
      </c>
      <c r="D246" s="230" t="s">
        <v>15</v>
      </c>
      <c r="E246" s="42">
        <v>72388.070000000007</v>
      </c>
      <c r="F246" s="42">
        <v>30625.49</v>
      </c>
      <c r="G246" s="44">
        <v>2.3637000000000001</v>
      </c>
    </row>
    <row r="247" spans="1:7" ht="56.25" x14ac:dyDescent="0.25">
      <c r="A247" s="237"/>
      <c r="B247" s="239"/>
      <c r="C247" s="230" t="s">
        <v>274</v>
      </c>
      <c r="D247" s="230" t="s">
        <v>631</v>
      </c>
      <c r="E247" s="44">
        <v>38768.379999999997</v>
      </c>
      <c r="F247" s="44">
        <v>30625.49</v>
      </c>
      <c r="G247" s="44">
        <v>1.2659</v>
      </c>
    </row>
    <row r="248" spans="1:7" ht="56.25" x14ac:dyDescent="0.25">
      <c r="A248" s="237"/>
      <c r="B248" s="239"/>
      <c r="C248" s="230" t="s">
        <v>275</v>
      </c>
      <c r="D248" s="230" t="s">
        <v>173</v>
      </c>
      <c r="E248" s="44">
        <v>37147.58</v>
      </c>
      <c r="F248" s="44">
        <v>30625.49</v>
      </c>
      <c r="G248" s="44">
        <v>1.2130000000000001</v>
      </c>
    </row>
    <row r="249" spans="1:7" ht="37.5" x14ac:dyDescent="0.25">
      <c r="A249" s="237"/>
      <c r="B249" s="239"/>
      <c r="C249" s="230" t="s">
        <v>632</v>
      </c>
      <c r="D249" s="230" t="s">
        <v>633</v>
      </c>
      <c r="E249" s="44">
        <v>46233.8</v>
      </c>
      <c r="F249" s="44">
        <v>30625.49</v>
      </c>
      <c r="G249" s="44">
        <v>1.5097</v>
      </c>
    </row>
    <row r="250" spans="1:7" ht="18.75" x14ac:dyDescent="0.25">
      <c r="A250" s="237">
        <v>59</v>
      </c>
      <c r="B250" s="239" t="s">
        <v>693</v>
      </c>
      <c r="C250" s="230" t="s">
        <v>210</v>
      </c>
      <c r="D250" s="228" t="s">
        <v>548</v>
      </c>
      <c r="E250" s="44">
        <v>75541.67</v>
      </c>
      <c r="F250" s="44">
        <v>41168.9</v>
      </c>
      <c r="G250" s="44">
        <v>1.8349</v>
      </c>
    </row>
    <row r="251" spans="1:7" ht="37.5" x14ac:dyDescent="0.25">
      <c r="A251" s="237"/>
      <c r="B251" s="239"/>
      <c r="C251" s="230" t="s">
        <v>518</v>
      </c>
      <c r="D251" s="230" t="s">
        <v>626</v>
      </c>
      <c r="E251" s="44">
        <v>58625.91</v>
      </c>
      <c r="F251" s="44">
        <v>41168.9</v>
      </c>
      <c r="G251" s="44">
        <v>1.4239999999999999</v>
      </c>
    </row>
    <row r="252" spans="1:7" ht="37.5" x14ac:dyDescent="0.25">
      <c r="A252" s="237"/>
      <c r="B252" s="239"/>
      <c r="C252" s="230" t="s">
        <v>211</v>
      </c>
      <c r="D252" s="230" t="s">
        <v>627</v>
      </c>
      <c r="E252" s="42">
        <v>98530.16</v>
      </c>
      <c r="F252" s="44">
        <v>41168.9</v>
      </c>
      <c r="G252" s="44">
        <v>2.3933</v>
      </c>
    </row>
    <row r="253" spans="1:7" ht="37.5" x14ac:dyDescent="0.25">
      <c r="A253" s="237"/>
      <c r="B253" s="239"/>
      <c r="C253" s="230" t="s">
        <v>634</v>
      </c>
      <c r="D253" s="230" t="s">
        <v>549</v>
      </c>
      <c r="E253" s="44">
        <v>63442.1</v>
      </c>
      <c r="F253" s="44">
        <v>41168.9</v>
      </c>
      <c r="G253" s="44">
        <v>1.5409999999999999</v>
      </c>
    </row>
    <row r="254" spans="1:7" ht="18.75" x14ac:dyDescent="0.25">
      <c r="A254" s="237">
        <v>60</v>
      </c>
      <c r="B254" s="239" t="s">
        <v>694</v>
      </c>
      <c r="C254" s="230" t="s">
        <v>212</v>
      </c>
      <c r="D254" s="230" t="s">
        <v>548</v>
      </c>
      <c r="E254" s="42">
        <v>76544.31</v>
      </c>
      <c r="F254" s="42">
        <v>28580.69</v>
      </c>
      <c r="G254" s="42">
        <v>2.6781999999999999</v>
      </c>
    </row>
    <row r="255" spans="1:7" ht="36" customHeight="1" x14ac:dyDescent="0.25">
      <c r="A255" s="237"/>
      <c r="B255" s="239"/>
      <c r="C255" s="230" t="s">
        <v>213</v>
      </c>
      <c r="D255" s="230" t="s">
        <v>552</v>
      </c>
      <c r="E255" s="44">
        <v>65226.61</v>
      </c>
      <c r="F255" s="44">
        <v>28580.69</v>
      </c>
      <c r="G255" s="42">
        <v>2.2822</v>
      </c>
    </row>
    <row r="256" spans="1:7" ht="58.5" customHeight="1" x14ac:dyDescent="0.25">
      <c r="A256" s="237"/>
      <c r="B256" s="239"/>
      <c r="C256" s="230" t="s">
        <v>214</v>
      </c>
      <c r="D256" s="230" t="s">
        <v>552</v>
      </c>
      <c r="E256" s="44">
        <v>61003.59</v>
      </c>
      <c r="F256" s="42">
        <v>28580.69</v>
      </c>
      <c r="G256" s="42">
        <v>2.1343999999999999</v>
      </c>
    </row>
    <row r="257" spans="1:7" ht="18.75" x14ac:dyDescent="0.25">
      <c r="A257" s="237"/>
      <c r="B257" s="239"/>
      <c r="C257" s="230" t="s">
        <v>519</v>
      </c>
      <c r="D257" s="230" t="s">
        <v>552</v>
      </c>
      <c r="E257" s="44">
        <v>38757.03</v>
      </c>
      <c r="F257" s="44">
        <v>28580.69</v>
      </c>
      <c r="G257" s="42">
        <v>1.3561000000000001</v>
      </c>
    </row>
    <row r="258" spans="1:7" ht="18.75" x14ac:dyDescent="0.25">
      <c r="A258" s="237">
        <v>61</v>
      </c>
      <c r="B258" s="239" t="s">
        <v>695</v>
      </c>
      <c r="C258" s="230" t="s">
        <v>280</v>
      </c>
      <c r="D258" s="230" t="s">
        <v>548</v>
      </c>
      <c r="E258" s="42">
        <v>69918.320000000007</v>
      </c>
      <c r="F258" s="42">
        <v>33946.410000000003</v>
      </c>
      <c r="G258" s="42">
        <v>2.0596999999999999</v>
      </c>
    </row>
    <row r="259" spans="1:7" ht="37.5" x14ac:dyDescent="0.25">
      <c r="A259" s="237"/>
      <c r="B259" s="239"/>
      <c r="C259" s="230" t="s">
        <v>281</v>
      </c>
      <c r="D259" s="230" t="s">
        <v>626</v>
      </c>
      <c r="E259" s="44">
        <v>54382.49</v>
      </c>
      <c r="F259" s="42">
        <v>33946.410000000003</v>
      </c>
      <c r="G259" s="42">
        <v>1.6020000000000001</v>
      </c>
    </row>
    <row r="260" spans="1:7" ht="37.5" x14ac:dyDescent="0.25">
      <c r="A260" s="237"/>
      <c r="B260" s="239"/>
      <c r="C260" s="230" t="s">
        <v>282</v>
      </c>
      <c r="D260" s="230" t="s">
        <v>635</v>
      </c>
      <c r="E260" s="44">
        <v>75619.429999999993</v>
      </c>
      <c r="F260" s="42">
        <v>33946.410000000003</v>
      </c>
      <c r="G260" s="42">
        <v>2.2275999999999998</v>
      </c>
    </row>
    <row r="261" spans="1:7" ht="18.75" x14ac:dyDescent="0.25">
      <c r="A261" s="237"/>
      <c r="B261" s="239"/>
      <c r="C261" s="230" t="s">
        <v>283</v>
      </c>
      <c r="D261" s="230" t="s">
        <v>636</v>
      </c>
      <c r="E261" s="44">
        <v>55699.79</v>
      </c>
      <c r="F261" s="42">
        <v>33946.410000000003</v>
      </c>
      <c r="G261" s="42">
        <v>1.6408</v>
      </c>
    </row>
    <row r="262" spans="1:7" ht="54.75" customHeight="1" x14ac:dyDescent="0.25">
      <c r="A262" s="237">
        <v>62</v>
      </c>
      <c r="B262" s="239" t="s">
        <v>696</v>
      </c>
      <c r="C262" s="230" t="s">
        <v>215</v>
      </c>
      <c r="D262" s="230" t="s">
        <v>548</v>
      </c>
      <c r="E262" s="42">
        <v>74949.64</v>
      </c>
      <c r="F262" s="42">
        <v>30404.959999999999</v>
      </c>
      <c r="G262" s="42">
        <v>2.4649999999999999</v>
      </c>
    </row>
    <row r="263" spans="1:7" ht="38.25" customHeight="1" x14ac:dyDescent="0.25">
      <c r="A263" s="237"/>
      <c r="B263" s="239"/>
      <c r="C263" s="230" t="s">
        <v>216</v>
      </c>
      <c r="D263" s="230" t="s">
        <v>552</v>
      </c>
      <c r="E263" s="44">
        <v>53362.13</v>
      </c>
      <c r="F263" s="42">
        <v>30404.959999999999</v>
      </c>
      <c r="G263" s="42">
        <v>1.7549999999999999</v>
      </c>
    </row>
    <row r="264" spans="1:7" ht="54" customHeight="1" x14ac:dyDescent="0.25">
      <c r="A264" s="237"/>
      <c r="B264" s="239"/>
      <c r="C264" s="230" t="s">
        <v>217</v>
      </c>
      <c r="D264" s="230" t="s">
        <v>552</v>
      </c>
      <c r="E264" s="44">
        <v>50651.3</v>
      </c>
      <c r="F264" s="42">
        <v>30404.959999999999</v>
      </c>
      <c r="G264" s="42">
        <v>1.6658999999999999</v>
      </c>
    </row>
    <row r="265" spans="1:7" ht="18.75" x14ac:dyDescent="0.25">
      <c r="A265" s="237">
        <v>63</v>
      </c>
      <c r="B265" s="239" t="s">
        <v>697</v>
      </c>
      <c r="C265" s="147" t="s">
        <v>192</v>
      </c>
      <c r="D265" s="147" t="s">
        <v>628</v>
      </c>
      <c r="E265" s="148">
        <v>72584.22</v>
      </c>
      <c r="F265" s="148">
        <v>30582.68</v>
      </c>
      <c r="G265" s="148">
        <v>2.37</v>
      </c>
    </row>
    <row r="266" spans="1:7" ht="37.5" x14ac:dyDescent="0.25">
      <c r="A266" s="237"/>
      <c r="B266" s="239"/>
      <c r="C266" s="230" t="s">
        <v>194</v>
      </c>
      <c r="D266" s="230" t="s">
        <v>637</v>
      </c>
      <c r="E266" s="42">
        <v>38400.25</v>
      </c>
      <c r="F266" s="148">
        <v>30582.68</v>
      </c>
      <c r="G266" s="148">
        <v>1.26</v>
      </c>
    </row>
    <row r="267" spans="1:7" ht="51.75" customHeight="1" x14ac:dyDescent="0.25">
      <c r="A267" s="237"/>
      <c r="B267" s="239"/>
      <c r="C267" s="230" t="s">
        <v>638</v>
      </c>
      <c r="D267" s="230" t="s">
        <v>592</v>
      </c>
      <c r="E267" s="42">
        <v>40190</v>
      </c>
      <c r="F267" s="148">
        <v>30582.68</v>
      </c>
      <c r="G267" s="148">
        <v>1.31</v>
      </c>
    </row>
    <row r="268" spans="1:7" ht="56.25" x14ac:dyDescent="0.25">
      <c r="A268" s="237"/>
      <c r="B268" s="239"/>
      <c r="C268" s="230" t="s">
        <v>193</v>
      </c>
      <c r="D268" s="230" t="s">
        <v>639</v>
      </c>
      <c r="E268" s="42">
        <v>33112.120000000003</v>
      </c>
      <c r="F268" s="148">
        <v>30582.68</v>
      </c>
      <c r="G268" s="148">
        <v>1.08</v>
      </c>
    </row>
    <row r="269" spans="1:7" ht="20.25" customHeight="1" x14ac:dyDescent="0.25">
      <c r="A269" s="237">
        <v>64</v>
      </c>
      <c r="B269" s="239" t="s">
        <v>698</v>
      </c>
      <c r="C269" s="229" t="s">
        <v>199</v>
      </c>
      <c r="D269" s="229" t="s">
        <v>548</v>
      </c>
      <c r="E269" s="42">
        <v>82861.72</v>
      </c>
      <c r="F269" s="42">
        <v>39281.769999999997</v>
      </c>
      <c r="G269" s="42">
        <v>2.1093999999999999</v>
      </c>
    </row>
    <row r="270" spans="1:7" ht="56.25" x14ac:dyDescent="0.25">
      <c r="A270" s="237"/>
      <c r="B270" s="239"/>
      <c r="C270" s="229" t="s">
        <v>201</v>
      </c>
      <c r="D270" s="229" t="s">
        <v>640</v>
      </c>
      <c r="E270" s="42">
        <v>87017.77</v>
      </c>
      <c r="F270" s="42">
        <v>39281.769999999997</v>
      </c>
      <c r="G270" s="42">
        <v>2.2151999999999998</v>
      </c>
    </row>
    <row r="271" spans="1:7" ht="18.75" x14ac:dyDescent="0.25">
      <c r="A271" s="237"/>
      <c r="B271" s="239"/>
      <c r="C271" s="229" t="s">
        <v>202</v>
      </c>
      <c r="D271" s="229" t="s">
        <v>641</v>
      </c>
      <c r="E271" s="42">
        <v>99273.27</v>
      </c>
      <c r="F271" s="42">
        <v>39281.769999999997</v>
      </c>
      <c r="G271" s="42">
        <v>2.5272000000000001</v>
      </c>
    </row>
    <row r="272" spans="1:7" ht="37.5" x14ac:dyDescent="0.25">
      <c r="A272" s="237"/>
      <c r="B272" s="239"/>
      <c r="C272" s="229" t="s">
        <v>203</v>
      </c>
      <c r="D272" s="229" t="s">
        <v>724</v>
      </c>
      <c r="E272" s="42">
        <v>82408.710000000006</v>
      </c>
      <c r="F272" s="42">
        <v>39281.769999999997</v>
      </c>
      <c r="G272" s="42">
        <v>2.0979000000000001</v>
      </c>
    </row>
    <row r="273" spans="1:7" ht="63.75" customHeight="1" x14ac:dyDescent="0.25">
      <c r="A273" s="237"/>
      <c r="B273" s="239"/>
      <c r="C273" s="229" t="s">
        <v>204</v>
      </c>
      <c r="D273" s="229" t="s">
        <v>643</v>
      </c>
      <c r="E273" s="42">
        <v>70979.710000000006</v>
      </c>
      <c r="F273" s="42">
        <v>39281.769999999997</v>
      </c>
      <c r="G273" s="42">
        <v>1.8069</v>
      </c>
    </row>
    <row r="274" spans="1:7" ht="37.5" x14ac:dyDescent="0.25">
      <c r="A274" s="237"/>
      <c r="B274" s="239"/>
      <c r="C274" s="229" t="s">
        <v>205</v>
      </c>
      <c r="D274" s="80" t="s">
        <v>206</v>
      </c>
      <c r="E274" s="42">
        <v>82656.89</v>
      </c>
      <c r="F274" s="42">
        <v>39281.769999999997</v>
      </c>
      <c r="G274" s="42">
        <v>2.1042000000000001</v>
      </c>
    </row>
    <row r="275" spans="1:7" ht="18.75" x14ac:dyDescent="0.25">
      <c r="A275" s="237">
        <v>65</v>
      </c>
      <c r="B275" s="239" t="s">
        <v>699</v>
      </c>
      <c r="C275" s="230" t="s">
        <v>187</v>
      </c>
      <c r="D275" s="230" t="s">
        <v>548</v>
      </c>
      <c r="E275" s="42">
        <v>93019.33</v>
      </c>
      <c r="F275" s="42">
        <v>33115.440000000002</v>
      </c>
      <c r="G275" s="42">
        <v>2.8089</v>
      </c>
    </row>
    <row r="276" spans="1:7" ht="37.5" x14ac:dyDescent="0.25">
      <c r="A276" s="237"/>
      <c r="B276" s="239"/>
      <c r="C276" s="230" t="s">
        <v>644</v>
      </c>
      <c r="D276" s="230" t="s">
        <v>549</v>
      </c>
      <c r="E276" s="42">
        <v>64123.9</v>
      </c>
      <c r="F276" s="42">
        <v>33115.440000000002</v>
      </c>
      <c r="G276" s="42">
        <v>1.9363999999999999</v>
      </c>
    </row>
    <row r="277" spans="1:7" ht="37.5" x14ac:dyDescent="0.25">
      <c r="A277" s="237"/>
      <c r="B277" s="239"/>
      <c r="C277" s="230" t="s">
        <v>189</v>
      </c>
      <c r="D277" s="230" t="s">
        <v>645</v>
      </c>
      <c r="E277" s="42">
        <v>46634.52</v>
      </c>
      <c r="F277" s="42">
        <v>33115.440000000002</v>
      </c>
      <c r="G277" s="42">
        <v>1.4081999999999999</v>
      </c>
    </row>
    <row r="278" spans="1:7" ht="37.5" x14ac:dyDescent="0.25">
      <c r="A278" s="237"/>
      <c r="B278" s="239"/>
      <c r="C278" s="230" t="s">
        <v>190</v>
      </c>
      <c r="D278" s="230" t="s">
        <v>626</v>
      </c>
      <c r="E278" s="42">
        <v>53857.86</v>
      </c>
      <c r="F278" s="42">
        <v>33115.440000000002</v>
      </c>
      <c r="G278" s="42">
        <v>1.6264000000000001</v>
      </c>
    </row>
    <row r="279" spans="1:7" ht="37.5" x14ac:dyDescent="0.25">
      <c r="A279" s="237"/>
      <c r="B279" s="239"/>
      <c r="C279" s="230" t="s">
        <v>191</v>
      </c>
      <c r="D279" s="230" t="s">
        <v>633</v>
      </c>
      <c r="E279" s="42">
        <v>57900.73</v>
      </c>
      <c r="F279" s="42">
        <v>33115.440000000002</v>
      </c>
      <c r="G279" s="42">
        <v>1.7484999999999999</v>
      </c>
    </row>
    <row r="280" spans="1:7" ht="18.75" x14ac:dyDescent="0.25">
      <c r="A280" s="237">
        <v>66</v>
      </c>
      <c r="B280" s="239" t="s">
        <v>700</v>
      </c>
      <c r="C280" s="230" t="s">
        <v>221</v>
      </c>
      <c r="D280" s="230" t="s">
        <v>548</v>
      </c>
      <c r="E280" s="42">
        <v>106661.45</v>
      </c>
      <c r="F280" s="42">
        <v>35095.300000000003</v>
      </c>
      <c r="G280" s="42">
        <v>3.0392000000000001</v>
      </c>
    </row>
    <row r="281" spans="1:7" ht="37.5" x14ac:dyDescent="0.25">
      <c r="A281" s="237"/>
      <c r="B281" s="239"/>
      <c r="C281" s="230" t="s">
        <v>222</v>
      </c>
      <c r="D281" s="230" t="s">
        <v>223</v>
      </c>
      <c r="E281" s="44">
        <v>69472.820000000007</v>
      </c>
      <c r="F281" s="42">
        <v>35095.300000000003</v>
      </c>
      <c r="G281" s="42">
        <v>1.9795</v>
      </c>
    </row>
    <row r="282" spans="1:7" ht="37.5" x14ac:dyDescent="0.25">
      <c r="A282" s="237"/>
      <c r="B282" s="239"/>
      <c r="C282" s="230" t="s">
        <v>225</v>
      </c>
      <c r="D282" s="230" t="s">
        <v>647</v>
      </c>
      <c r="E282" s="44">
        <v>77192.19</v>
      </c>
      <c r="F282" s="42">
        <v>35095.300000000003</v>
      </c>
      <c r="G282" s="42">
        <v>2.1995</v>
      </c>
    </row>
    <row r="283" spans="1:7" ht="56.25" x14ac:dyDescent="0.25">
      <c r="A283" s="237"/>
      <c r="B283" s="239"/>
      <c r="C283" s="230" t="s">
        <v>648</v>
      </c>
      <c r="D283" s="230" t="s">
        <v>224</v>
      </c>
      <c r="E283" s="44">
        <v>42376.38</v>
      </c>
      <c r="F283" s="42">
        <v>35095.300000000003</v>
      </c>
      <c r="G283" s="42">
        <v>1.2075</v>
      </c>
    </row>
    <row r="284" spans="1:7" ht="18.75" x14ac:dyDescent="0.25">
      <c r="A284" s="237">
        <v>67</v>
      </c>
      <c r="B284" s="239" t="s">
        <v>701</v>
      </c>
      <c r="C284" s="230" t="s">
        <v>525</v>
      </c>
      <c r="D284" s="230" t="s">
        <v>548</v>
      </c>
      <c r="E284" s="44">
        <v>72734.25</v>
      </c>
      <c r="F284" s="42">
        <v>31407.61</v>
      </c>
      <c r="G284" s="148">
        <v>2.3157999999999999</v>
      </c>
    </row>
    <row r="285" spans="1:7" ht="33" customHeight="1" x14ac:dyDescent="0.25">
      <c r="A285" s="237"/>
      <c r="B285" s="239"/>
      <c r="C285" s="147" t="s">
        <v>649</v>
      </c>
      <c r="D285" s="147" t="s">
        <v>552</v>
      </c>
      <c r="E285" s="148">
        <v>47707.47</v>
      </c>
      <c r="F285" s="42">
        <v>31407.61</v>
      </c>
      <c r="G285" s="148">
        <v>1.5189999999999999</v>
      </c>
    </row>
    <row r="286" spans="1:7" ht="29.25" customHeight="1" x14ac:dyDescent="0.25">
      <c r="A286" s="237"/>
      <c r="B286" s="239"/>
      <c r="C286" s="147" t="s">
        <v>219</v>
      </c>
      <c r="D286" s="147" t="s">
        <v>552</v>
      </c>
      <c r="E286" s="148">
        <v>46714.78</v>
      </c>
      <c r="F286" s="42">
        <v>31407.61</v>
      </c>
      <c r="G286" s="148">
        <v>1.4874000000000001</v>
      </c>
    </row>
    <row r="287" spans="1:7" ht="18.75" x14ac:dyDescent="0.25">
      <c r="A287" s="237"/>
      <c r="B287" s="239"/>
      <c r="C287" s="147" t="s">
        <v>220</v>
      </c>
      <c r="D287" s="147" t="s">
        <v>552</v>
      </c>
      <c r="E287" s="148">
        <v>51812.69</v>
      </c>
      <c r="F287" s="42">
        <v>31407.61</v>
      </c>
      <c r="G287" s="148">
        <v>1.6496999999999999</v>
      </c>
    </row>
    <row r="288" spans="1:7" ht="42.75" customHeight="1" x14ac:dyDescent="0.25">
      <c r="A288" s="237">
        <v>68</v>
      </c>
      <c r="B288" s="239" t="s">
        <v>702</v>
      </c>
      <c r="C288" s="230" t="s">
        <v>234</v>
      </c>
      <c r="D288" s="230" t="s">
        <v>15</v>
      </c>
      <c r="E288" s="42">
        <v>72441.7</v>
      </c>
      <c r="F288" s="42">
        <v>29748.16</v>
      </c>
      <c r="G288" s="42">
        <v>2.4352</v>
      </c>
    </row>
    <row r="289" spans="1:7" ht="54" customHeight="1" x14ac:dyDescent="0.25">
      <c r="A289" s="237"/>
      <c r="B289" s="239"/>
      <c r="C289" s="230" t="s">
        <v>236</v>
      </c>
      <c r="D289" s="230" t="s">
        <v>650</v>
      </c>
      <c r="E289" s="42">
        <v>54722.11</v>
      </c>
      <c r="F289" s="42">
        <v>29748.16</v>
      </c>
      <c r="G289" s="42">
        <v>1.8394999999999999</v>
      </c>
    </row>
    <row r="290" spans="1:7" ht="18.75" x14ac:dyDescent="0.25">
      <c r="A290" s="237">
        <v>69</v>
      </c>
      <c r="B290" s="239" t="s">
        <v>703</v>
      </c>
      <c r="C290" s="230" t="s">
        <v>284</v>
      </c>
      <c r="D290" s="230" t="s">
        <v>548</v>
      </c>
      <c r="E290" s="42">
        <v>75760.91</v>
      </c>
      <c r="F290" s="42">
        <v>30151.23</v>
      </c>
      <c r="G290" s="42">
        <v>2.5127000000000002</v>
      </c>
    </row>
    <row r="291" spans="1:7" ht="18.75" x14ac:dyDescent="0.25">
      <c r="A291" s="237"/>
      <c r="B291" s="239"/>
      <c r="C291" s="228" t="s">
        <v>285</v>
      </c>
      <c r="D291" s="230" t="s">
        <v>636</v>
      </c>
      <c r="E291" s="44">
        <v>69092.78</v>
      </c>
      <c r="F291" s="42">
        <v>30151.23</v>
      </c>
      <c r="G291" s="44">
        <v>2.2915000000000001</v>
      </c>
    </row>
    <row r="292" spans="1:7" ht="18.75" x14ac:dyDescent="0.25">
      <c r="A292" s="237"/>
      <c r="B292" s="239"/>
      <c r="C292" s="228" t="s">
        <v>286</v>
      </c>
      <c r="D292" s="230" t="s">
        <v>591</v>
      </c>
      <c r="E292" s="44">
        <v>27686.53</v>
      </c>
      <c r="F292" s="42">
        <v>30151.23</v>
      </c>
      <c r="G292" s="44">
        <v>0.91830000000000001</v>
      </c>
    </row>
    <row r="293" spans="1:7" ht="40.5" customHeight="1" x14ac:dyDescent="0.25">
      <c r="A293" s="237"/>
      <c r="B293" s="239"/>
      <c r="C293" s="228" t="s">
        <v>287</v>
      </c>
      <c r="D293" s="77" t="s">
        <v>655</v>
      </c>
      <c r="E293" s="44">
        <v>35348.67</v>
      </c>
      <c r="F293" s="42">
        <v>30151.23</v>
      </c>
      <c r="G293" s="44">
        <v>1.1724000000000001</v>
      </c>
    </row>
    <row r="294" spans="1:7" ht="18.75" x14ac:dyDescent="0.25">
      <c r="A294" s="237"/>
      <c r="B294" s="239"/>
      <c r="C294" s="228" t="s">
        <v>526</v>
      </c>
      <c r="D294" s="77" t="s">
        <v>657</v>
      </c>
      <c r="E294" s="44">
        <v>34683.870000000003</v>
      </c>
      <c r="F294" s="42">
        <v>30151.23</v>
      </c>
      <c r="G294" s="44">
        <v>1.1503000000000001</v>
      </c>
    </row>
    <row r="295" spans="1:7" ht="18.75" x14ac:dyDescent="0.25">
      <c r="A295" s="237">
        <v>70</v>
      </c>
      <c r="B295" s="239" t="s">
        <v>704</v>
      </c>
      <c r="C295" s="229" t="s">
        <v>226</v>
      </c>
      <c r="D295" s="230" t="s">
        <v>15</v>
      </c>
      <c r="E295" s="42">
        <v>63443.930833333339</v>
      </c>
      <c r="F295" s="42">
        <v>31910.309871794871</v>
      </c>
      <c r="G295" s="42">
        <v>1.9882</v>
      </c>
    </row>
    <row r="296" spans="1:7" ht="37.5" x14ac:dyDescent="0.25">
      <c r="A296" s="237"/>
      <c r="B296" s="239"/>
      <c r="C296" s="230" t="s">
        <v>227</v>
      </c>
      <c r="D296" s="230" t="s">
        <v>228</v>
      </c>
      <c r="E296" s="44">
        <v>58068.216666666667</v>
      </c>
      <c r="F296" s="42">
        <v>31910.309871794871</v>
      </c>
      <c r="G296" s="42">
        <v>1.8197000000000001</v>
      </c>
    </row>
    <row r="297" spans="1:7" ht="56.25" x14ac:dyDescent="0.25">
      <c r="A297" s="237"/>
      <c r="B297" s="239"/>
      <c r="C297" s="230" t="s">
        <v>229</v>
      </c>
      <c r="D297" s="230" t="s">
        <v>41</v>
      </c>
      <c r="E297" s="44">
        <v>54632.69</v>
      </c>
      <c r="F297" s="42">
        <v>31910.309871794871</v>
      </c>
      <c r="G297" s="42">
        <v>1.7121</v>
      </c>
    </row>
    <row r="298" spans="1:7" ht="37.5" x14ac:dyDescent="0.25">
      <c r="A298" s="237"/>
      <c r="B298" s="239"/>
      <c r="C298" s="230" t="s">
        <v>230</v>
      </c>
      <c r="D298" s="230" t="s">
        <v>304</v>
      </c>
      <c r="E298" s="44">
        <v>48339.576666666668</v>
      </c>
      <c r="F298" s="42">
        <v>31910.309871794871</v>
      </c>
      <c r="G298" s="42">
        <v>1.5148999999999999</v>
      </c>
    </row>
    <row r="299" spans="1:7" ht="37.5" x14ac:dyDescent="0.25">
      <c r="A299" s="237"/>
      <c r="B299" s="239"/>
      <c r="C299" s="230" t="s">
        <v>231</v>
      </c>
      <c r="D299" s="230" t="s">
        <v>304</v>
      </c>
      <c r="E299" s="44">
        <v>51417.326249999998</v>
      </c>
      <c r="F299" s="42">
        <v>31910.309871794871</v>
      </c>
      <c r="G299" s="42">
        <v>1.6113</v>
      </c>
    </row>
    <row r="300" spans="1:7" ht="18.75" x14ac:dyDescent="0.25">
      <c r="A300" s="237">
        <v>71</v>
      </c>
      <c r="B300" s="239" t="s">
        <v>705</v>
      </c>
      <c r="C300" s="230" t="s">
        <v>59</v>
      </c>
      <c r="D300" s="230" t="s">
        <v>548</v>
      </c>
      <c r="E300" s="42">
        <v>98114.34</v>
      </c>
      <c r="F300" s="42">
        <v>29643.7</v>
      </c>
      <c r="G300" s="42">
        <v>3.3098000000000001</v>
      </c>
    </row>
    <row r="301" spans="1:7" ht="37.5" x14ac:dyDescent="0.25">
      <c r="A301" s="237"/>
      <c r="B301" s="239"/>
      <c r="C301" s="230" t="s">
        <v>527</v>
      </c>
      <c r="D301" s="230" t="s">
        <v>658</v>
      </c>
      <c r="E301" s="44">
        <v>51361.98</v>
      </c>
      <c r="F301" s="42">
        <v>29643.7</v>
      </c>
      <c r="G301" s="42">
        <v>1.7325999999999999</v>
      </c>
    </row>
    <row r="302" spans="1:7" ht="56.25" x14ac:dyDescent="0.25">
      <c r="A302" s="237"/>
      <c r="B302" s="239"/>
      <c r="C302" s="230" t="s">
        <v>60</v>
      </c>
      <c r="D302" s="230" t="s">
        <v>631</v>
      </c>
      <c r="E302" s="44">
        <v>46664.57</v>
      </c>
      <c r="F302" s="42">
        <v>29643.7</v>
      </c>
      <c r="G302" s="42">
        <v>1.5742</v>
      </c>
    </row>
    <row r="303" spans="1:7" ht="56.25" x14ac:dyDescent="0.25">
      <c r="A303" s="237"/>
      <c r="B303" s="239"/>
      <c r="C303" s="230" t="s">
        <v>61</v>
      </c>
      <c r="D303" s="230" t="s">
        <v>173</v>
      </c>
      <c r="E303" s="44">
        <v>52114.49</v>
      </c>
      <c r="F303" s="42">
        <v>29643.7</v>
      </c>
      <c r="G303" s="42">
        <v>1.758</v>
      </c>
    </row>
    <row r="304" spans="1:7" ht="18.75" x14ac:dyDescent="0.25">
      <c r="A304" s="237">
        <v>72</v>
      </c>
      <c r="B304" s="239" t="s">
        <v>706</v>
      </c>
      <c r="C304" s="230" t="s">
        <v>232</v>
      </c>
      <c r="D304" s="230" t="s">
        <v>548</v>
      </c>
      <c r="E304" s="42">
        <v>68761.31</v>
      </c>
      <c r="F304" s="42">
        <v>31437</v>
      </c>
      <c r="G304" s="42">
        <v>2.1873</v>
      </c>
    </row>
    <row r="305" spans="1:7" ht="37.5" x14ac:dyDescent="0.25">
      <c r="A305" s="237"/>
      <c r="B305" s="239"/>
      <c r="C305" s="230" t="s">
        <v>233</v>
      </c>
      <c r="D305" s="230" t="s">
        <v>659</v>
      </c>
      <c r="E305" s="44">
        <v>41898.449999999997</v>
      </c>
      <c r="F305" s="42">
        <v>31437</v>
      </c>
      <c r="G305" s="42">
        <v>1.3328</v>
      </c>
    </row>
    <row r="306" spans="1:7" ht="37.5" x14ac:dyDescent="0.25">
      <c r="A306" s="237"/>
      <c r="B306" s="239"/>
      <c r="C306" s="230" t="s">
        <v>528</v>
      </c>
      <c r="D306" s="230" t="s">
        <v>627</v>
      </c>
      <c r="E306" s="44">
        <v>49062.14</v>
      </c>
      <c r="F306" s="42">
        <v>31437</v>
      </c>
      <c r="G306" s="42">
        <v>1.5606</v>
      </c>
    </row>
    <row r="307" spans="1:7" ht="18.75" x14ac:dyDescent="0.25">
      <c r="A307" s="237">
        <v>73</v>
      </c>
      <c r="B307" s="239" t="s">
        <v>707</v>
      </c>
      <c r="C307" s="230" t="s">
        <v>259</v>
      </c>
      <c r="D307" s="230" t="s">
        <v>15</v>
      </c>
      <c r="E307" s="42">
        <v>67526.11</v>
      </c>
      <c r="F307" s="42">
        <v>31356.04</v>
      </c>
      <c r="G307" s="42">
        <v>2.1535000000000002</v>
      </c>
    </row>
    <row r="308" spans="1:7" ht="47.25" customHeight="1" x14ac:dyDescent="0.25">
      <c r="A308" s="237"/>
      <c r="B308" s="239"/>
      <c r="C308" s="230" t="s">
        <v>660</v>
      </c>
      <c r="D308" s="230" t="s">
        <v>565</v>
      </c>
      <c r="E308" s="44">
        <v>37466.53</v>
      </c>
      <c r="F308" s="42">
        <v>31356.04</v>
      </c>
      <c r="G308" s="42">
        <v>1.1949000000000001</v>
      </c>
    </row>
    <row r="309" spans="1:7" ht="55.5" customHeight="1" x14ac:dyDescent="0.25">
      <c r="A309" s="237"/>
      <c r="B309" s="239"/>
      <c r="C309" s="230" t="s">
        <v>530</v>
      </c>
      <c r="D309" s="230" t="s">
        <v>501</v>
      </c>
      <c r="E309" s="44">
        <v>48111.12</v>
      </c>
      <c r="F309" s="42">
        <v>31356.04</v>
      </c>
      <c r="G309" s="42">
        <v>1.5343</v>
      </c>
    </row>
    <row r="310" spans="1:7" ht="18.75" x14ac:dyDescent="0.25">
      <c r="A310" s="237">
        <v>74</v>
      </c>
      <c r="B310" s="239" t="s">
        <v>708</v>
      </c>
      <c r="C310" s="230" t="s">
        <v>241</v>
      </c>
      <c r="D310" s="230" t="s">
        <v>548</v>
      </c>
      <c r="E310" s="44">
        <v>63453.73</v>
      </c>
      <c r="F310" s="42">
        <v>30490.19</v>
      </c>
      <c r="G310" s="42">
        <v>2.0811000000000002</v>
      </c>
    </row>
    <row r="311" spans="1:7" ht="18.75" x14ac:dyDescent="0.25">
      <c r="A311" s="237"/>
      <c r="B311" s="239"/>
      <c r="C311" s="230" t="s">
        <v>242</v>
      </c>
      <c r="D311" s="230" t="s">
        <v>552</v>
      </c>
      <c r="E311" s="44">
        <v>73560.97</v>
      </c>
      <c r="F311" s="42">
        <v>30490.19</v>
      </c>
      <c r="G311" s="42">
        <v>2.4125999999999999</v>
      </c>
    </row>
    <row r="312" spans="1:7" ht="56.25" x14ac:dyDescent="0.25">
      <c r="A312" s="237"/>
      <c r="B312" s="239"/>
      <c r="C312" s="230" t="s">
        <v>243</v>
      </c>
      <c r="D312" s="230" t="s">
        <v>173</v>
      </c>
      <c r="E312" s="44">
        <v>53449.02</v>
      </c>
      <c r="F312" s="42">
        <v>30490.19</v>
      </c>
      <c r="G312" s="42">
        <v>1.7529999999999999</v>
      </c>
    </row>
    <row r="313" spans="1:7" ht="37.5" x14ac:dyDescent="0.25">
      <c r="A313" s="237"/>
      <c r="B313" s="239"/>
      <c r="C313" s="230" t="s">
        <v>531</v>
      </c>
      <c r="D313" s="230" t="s">
        <v>659</v>
      </c>
      <c r="E313" s="44">
        <v>39938.49</v>
      </c>
      <c r="F313" s="42">
        <v>30490.19</v>
      </c>
      <c r="G313" s="42">
        <v>1.3099000000000001</v>
      </c>
    </row>
    <row r="314" spans="1:7" ht="18.75" x14ac:dyDescent="0.25">
      <c r="A314" s="237"/>
      <c r="B314" s="239"/>
      <c r="C314" s="230" t="s">
        <v>661</v>
      </c>
      <c r="D314" s="230" t="s">
        <v>552</v>
      </c>
      <c r="E314" s="44">
        <v>44765.96</v>
      </c>
      <c r="F314" s="42">
        <v>30490.19</v>
      </c>
      <c r="G314" s="42">
        <v>1.4681999999999999</v>
      </c>
    </row>
    <row r="315" spans="1:7" ht="18.75" x14ac:dyDescent="0.25">
      <c r="A315" s="237"/>
      <c r="B315" s="239"/>
      <c r="C315" s="230" t="s">
        <v>244</v>
      </c>
      <c r="D315" s="230" t="s">
        <v>552</v>
      </c>
      <c r="E315" s="44">
        <v>63564.93</v>
      </c>
      <c r="F315" s="42">
        <v>30490.19</v>
      </c>
      <c r="G315" s="42">
        <v>2.0848</v>
      </c>
    </row>
    <row r="316" spans="1:7" ht="43.5" customHeight="1" x14ac:dyDescent="0.25">
      <c r="A316" s="237">
        <v>75</v>
      </c>
      <c r="B316" s="239" t="s">
        <v>709</v>
      </c>
      <c r="C316" s="230" t="s">
        <v>237</v>
      </c>
      <c r="D316" s="230" t="s">
        <v>548</v>
      </c>
      <c r="E316" s="42">
        <v>84863.7</v>
      </c>
      <c r="F316" s="42">
        <v>33666.15</v>
      </c>
      <c r="G316" s="42">
        <v>2.5207000000000002</v>
      </c>
    </row>
    <row r="317" spans="1:7" ht="67.5" customHeight="1" x14ac:dyDescent="0.25">
      <c r="A317" s="237"/>
      <c r="B317" s="239"/>
      <c r="C317" s="230" t="s">
        <v>238</v>
      </c>
      <c r="D317" s="230" t="s">
        <v>662</v>
      </c>
      <c r="E317" s="44">
        <v>53864.76</v>
      </c>
      <c r="F317" s="42">
        <v>33666.15</v>
      </c>
      <c r="G317" s="42">
        <v>1.6</v>
      </c>
    </row>
    <row r="318" spans="1:7" ht="18.75" x14ac:dyDescent="0.25">
      <c r="A318" s="237">
        <v>76</v>
      </c>
      <c r="B318" s="239" t="s">
        <v>710</v>
      </c>
      <c r="C318" s="230" t="s">
        <v>245</v>
      </c>
      <c r="D318" s="230" t="s">
        <v>548</v>
      </c>
      <c r="E318" s="42">
        <v>60494.73</v>
      </c>
      <c r="F318" s="42">
        <v>29760.36</v>
      </c>
      <c r="G318" s="42">
        <v>2.0327000000000002</v>
      </c>
    </row>
    <row r="319" spans="1:7" ht="56.25" x14ac:dyDescent="0.25">
      <c r="A319" s="237"/>
      <c r="B319" s="239"/>
      <c r="C319" s="230" t="s">
        <v>246</v>
      </c>
      <c r="D319" s="230" t="s">
        <v>173</v>
      </c>
      <c r="E319" s="44">
        <v>40704.199999999997</v>
      </c>
      <c r="F319" s="42">
        <v>29760.36</v>
      </c>
      <c r="G319" s="42">
        <v>1.3676999999999999</v>
      </c>
    </row>
    <row r="320" spans="1:7" ht="37.5" x14ac:dyDescent="0.25">
      <c r="A320" s="237"/>
      <c r="B320" s="239"/>
      <c r="C320" s="230" t="s">
        <v>247</v>
      </c>
      <c r="D320" s="230" t="s">
        <v>663</v>
      </c>
      <c r="E320" s="44">
        <v>45600.44</v>
      </c>
      <c r="F320" s="42">
        <v>29760.36</v>
      </c>
      <c r="G320" s="42">
        <v>1.5323</v>
      </c>
    </row>
    <row r="321" spans="1:7" ht="18.75" x14ac:dyDescent="0.25">
      <c r="A321" s="237"/>
      <c r="B321" s="239"/>
      <c r="C321" s="230" t="s">
        <v>248</v>
      </c>
      <c r="D321" s="230" t="s">
        <v>552</v>
      </c>
      <c r="E321" s="44">
        <v>46976.480000000003</v>
      </c>
      <c r="F321" s="42">
        <v>29760.36</v>
      </c>
      <c r="G321" s="42">
        <v>1.5785</v>
      </c>
    </row>
    <row r="322" spans="1:7" ht="120.75" customHeight="1" x14ac:dyDescent="0.25">
      <c r="A322" s="228">
        <v>77</v>
      </c>
      <c r="B322" s="236" t="s">
        <v>711</v>
      </c>
      <c r="C322" s="230" t="s">
        <v>532</v>
      </c>
      <c r="D322" s="230" t="s">
        <v>533</v>
      </c>
      <c r="E322" s="42">
        <v>39623.82</v>
      </c>
      <c r="F322" s="42">
        <v>34581.660000000003</v>
      </c>
      <c r="G322" s="42">
        <v>1.1457999999999999</v>
      </c>
    </row>
    <row r="323" spans="1:7" ht="69" customHeight="1" x14ac:dyDescent="0.25">
      <c r="A323" s="237">
        <v>78</v>
      </c>
      <c r="B323" s="239" t="s">
        <v>712</v>
      </c>
      <c r="C323" s="230" t="s">
        <v>63</v>
      </c>
      <c r="D323" s="230" t="s">
        <v>548</v>
      </c>
      <c r="E323" s="42">
        <v>80477.59</v>
      </c>
      <c r="F323" s="42">
        <v>32942.199999999997</v>
      </c>
      <c r="G323" s="42">
        <v>2.4430000000000001</v>
      </c>
    </row>
    <row r="324" spans="1:7" ht="54" customHeight="1" x14ac:dyDescent="0.25">
      <c r="A324" s="237"/>
      <c r="B324" s="239"/>
      <c r="C324" s="230" t="s">
        <v>65</v>
      </c>
      <c r="D324" s="230" t="s">
        <v>659</v>
      </c>
      <c r="E324" s="42">
        <v>79229.259999999995</v>
      </c>
      <c r="F324" s="42">
        <v>32942.199999999997</v>
      </c>
      <c r="G324" s="42">
        <v>2.4051</v>
      </c>
    </row>
    <row r="325" spans="1:7" ht="18.75" x14ac:dyDescent="0.25">
      <c r="A325" s="237">
        <v>79</v>
      </c>
      <c r="B325" s="239" t="s">
        <v>713</v>
      </c>
      <c r="C325" s="230" t="s">
        <v>122</v>
      </c>
      <c r="D325" s="230" t="s">
        <v>548</v>
      </c>
      <c r="E325" s="42">
        <v>85243.79</v>
      </c>
      <c r="F325" s="42">
        <v>26691.11</v>
      </c>
      <c r="G325" s="42">
        <v>3.1937000000000002</v>
      </c>
    </row>
    <row r="326" spans="1:7" ht="41.25" customHeight="1" x14ac:dyDescent="0.25">
      <c r="A326" s="237"/>
      <c r="B326" s="239"/>
      <c r="C326" s="230" t="s">
        <v>123</v>
      </c>
      <c r="D326" s="230" t="s">
        <v>552</v>
      </c>
      <c r="E326" s="44">
        <v>39464.120000000003</v>
      </c>
      <c r="F326" s="42">
        <v>26691.11</v>
      </c>
      <c r="G326" s="44">
        <v>1.4784999999999999</v>
      </c>
    </row>
    <row r="327" spans="1:7" ht="37.5" x14ac:dyDescent="0.25">
      <c r="A327" s="237"/>
      <c r="B327" s="239"/>
      <c r="C327" s="230" t="s">
        <v>664</v>
      </c>
      <c r="D327" s="230" t="s">
        <v>509</v>
      </c>
      <c r="E327" s="44">
        <v>56838.59</v>
      </c>
      <c r="F327" s="42">
        <v>26691.11</v>
      </c>
      <c r="G327" s="44">
        <v>2.1295000000000002</v>
      </c>
    </row>
    <row r="328" spans="1:7" ht="18.75" x14ac:dyDescent="0.25">
      <c r="A328" s="237">
        <v>80</v>
      </c>
      <c r="B328" s="239" t="s">
        <v>714</v>
      </c>
      <c r="C328" s="230" t="s">
        <v>534</v>
      </c>
      <c r="D328" s="65" t="s">
        <v>15</v>
      </c>
      <c r="E328" s="42">
        <v>69357.179999999993</v>
      </c>
      <c r="F328" s="42">
        <v>33458.57</v>
      </c>
      <c r="G328" s="42">
        <v>2.0729000000000002</v>
      </c>
    </row>
    <row r="329" spans="1:7" ht="37.5" x14ac:dyDescent="0.25">
      <c r="A329" s="237"/>
      <c r="B329" s="239"/>
      <c r="C329" s="228" t="s">
        <v>126</v>
      </c>
      <c r="D329" s="65" t="s">
        <v>266</v>
      </c>
      <c r="E329" s="44">
        <v>55134.31</v>
      </c>
      <c r="F329" s="42">
        <v>33458.57</v>
      </c>
      <c r="G329" s="42">
        <v>1.6477999999999999</v>
      </c>
    </row>
    <row r="330" spans="1:7" ht="33.75" customHeight="1" x14ac:dyDescent="0.25">
      <c r="A330" s="237"/>
      <c r="B330" s="239"/>
      <c r="C330" s="228" t="s">
        <v>666</v>
      </c>
      <c r="D330" s="66" t="s">
        <v>26</v>
      </c>
      <c r="E330" s="44">
        <v>55842.13</v>
      </c>
      <c r="F330" s="42">
        <v>33458.57</v>
      </c>
      <c r="G330" s="42">
        <v>1.669</v>
      </c>
    </row>
    <row r="331" spans="1:7" ht="18.75" x14ac:dyDescent="0.25">
      <c r="A331" s="237"/>
      <c r="B331" s="239"/>
      <c r="C331" s="228" t="s">
        <v>667</v>
      </c>
      <c r="D331" s="65" t="s">
        <v>26</v>
      </c>
      <c r="E331" s="44">
        <v>60572.98</v>
      </c>
      <c r="F331" s="42">
        <v>33458.57</v>
      </c>
      <c r="G331" s="42">
        <v>1.8104</v>
      </c>
    </row>
    <row r="332" spans="1:7" ht="18.75" x14ac:dyDescent="0.25">
      <c r="A332" s="237">
        <v>81</v>
      </c>
      <c r="B332" s="239" t="s">
        <v>715</v>
      </c>
      <c r="C332" s="211" t="s">
        <v>66</v>
      </c>
      <c r="D332" s="211" t="s">
        <v>548</v>
      </c>
      <c r="E332" s="148">
        <v>107883.87</v>
      </c>
      <c r="F332" s="148">
        <v>27993.01</v>
      </c>
      <c r="G332" s="42">
        <v>3.8540000000000001</v>
      </c>
    </row>
    <row r="333" spans="1:7" ht="56.25" x14ac:dyDescent="0.25">
      <c r="A333" s="237"/>
      <c r="B333" s="239"/>
      <c r="C333" s="211" t="s">
        <v>67</v>
      </c>
      <c r="D333" s="211" t="s">
        <v>173</v>
      </c>
      <c r="E333" s="196">
        <v>71117.070000000007</v>
      </c>
      <c r="F333" s="148">
        <v>27993.01</v>
      </c>
      <c r="G333" s="42">
        <v>2.5405000000000002</v>
      </c>
    </row>
    <row r="334" spans="1:7" ht="37.5" x14ac:dyDescent="0.25">
      <c r="A334" s="237"/>
      <c r="B334" s="239"/>
      <c r="C334" s="211" t="s">
        <v>668</v>
      </c>
      <c r="D334" s="211" t="s">
        <v>552</v>
      </c>
      <c r="E334" s="196">
        <v>63072.93</v>
      </c>
      <c r="F334" s="148">
        <v>27993.01</v>
      </c>
      <c r="G334" s="42">
        <v>2.2532000000000001</v>
      </c>
    </row>
    <row r="335" spans="1:7" ht="37.5" x14ac:dyDescent="0.25">
      <c r="A335" s="237"/>
      <c r="B335" s="239"/>
      <c r="C335" s="211" t="s">
        <v>73</v>
      </c>
      <c r="D335" s="211" t="s">
        <v>658</v>
      </c>
      <c r="E335" s="148">
        <v>93891.16</v>
      </c>
      <c r="F335" s="148">
        <v>27993.01</v>
      </c>
      <c r="G335" s="42">
        <v>3.3540999999999999</v>
      </c>
    </row>
    <row r="336" spans="1:7" ht="22.5" customHeight="1" x14ac:dyDescent="0.25">
      <c r="A336" s="237"/>
      <c r="B336" s="239"/>
      <c r="C336" s="211" t="s">
        <v>70</v>
      </c>
      <c r="D336" s="211" t="s">
        <v>552</v>
      </c>
      <c r="E336" s="196">
        <v>46071.6</v>
      </c>
      <c r="F336" s="148">
        <v>27993.01</v>
      </c>
      <c r="G336" s="42">
        <v>1.6457999999999999</v>
      </c>
    </row>
    <row r="337" spans="1:7" ht="37.5" x14ac:dyDescent="0.25">
      <c r="A337" s="237"/>
      <c r="B337" s="239"/>
      <c r="C337" s="211" t="s">
        <v>536</v>
      </c>
      <c r="D337" s="211" t="s">
        <v>552</v>
      </c>
      <c r="E337" s="196">
        <v>60962.74</v>
      </c>
      <c r="F337" s="148">
        <v>27993.01</v>
      </c>
      <c r="G337" s="42">
        <v>2.1778</v>
      </c>
    </row>
    <row r="338" spans="1:7" ht="30.75" customHeight="1" x14ac:dyDescent="0.25">
      <c r="A338" s="237"/>
      <c r="B338" s="239"/>
      <c r="C338" s="211" t="s">
        <v>669</v>
      </c>
      <c r="D338" s="211" t="s">
        <v>552</v>
      </c>
      <c r="E338" s="196">
        <v>77396.399999999994</v>
      </c>
      <c r="F338" s="148">
        <v>27993.01</v>
      </c>
      <c r="G338" s="42">
        <v>2.7648000000000001</v>
      </c>
    </row>
    <row r="339" spans="1:7" ht="37.5" x14ac:dyDescent="0.25">
      <c r="A339" s="237"/>
      <c r="B339" s="239"/>
      <c r="C339" s="211" t="s">
        <v>535</v>
      </c>
      <c r="D339" s="211" t="s">
        <v>552</v>
      </c>
      <c r="E339" s="148">
        <v>71953.34</v>
      </c>
      <c r="F339" s="148">
        <v>27993.01</v>
      </c>
      <c r="G339" s="42">
        <v>2.5703999999999998</v>
      </c>
    </row>
    <row r="340" spans="1:7" ht="18.75" x14ac:dyDescent="0.25">
      <c r="A340" s="237"/>
      <c r="B340" s="239"/>
      <c r="C340" s="211" t="s">
        <v>72</v>
      </c>
      <c r="D340" s="211" t="s">
        <v>552</v>
      </c>
      <c r="E340" s="196">
        <v>67684.160000000003</v>
      </c>
      <c r="F340" s="148">
        <v>27993.01</v>
      </c>
      <c r="G340" s="42">
        <v>2.4178999999999999</v>
      </c>
    </row>
    <row r="341" spans="1:7" ht="18.75" x14ac:dyDescent="0.25">
      <c r="A341" s="237"/>
      <c r="B341" s="239"/>
      <c r="C341" s="211" t="s">
        <v>69</v>
      </c>
      <c r="D341" s="211" t="s">
        <v>552</v>
      </c>
      <c r="E341" s="196">
        <v>79809.460000000006</v>
      </c>
      <c r="F341" s="148">
        <v>27993.01</v>
      </c>
      <c r="G341" s="42">
        <v>2.851</v>
      </c>
    </row>
    <row r="342" spans="1:7" ht="18.75" x14ac:dyDescent="0.25">
      <c r="A342" s="237">
        <v>82</v>
      </c>
      <c r="B342" s="239" t="s">
        <v>716</v>
      </c>
      <c r="C342" s="230" t="s">
        <v>74</v>
      </c>
      <c r="D342" s="230" t="s">
        <v>548</v>
      </c>
      <c r="E342" s="42">
        <v>72216.509999999995</v>
      </c>
      <c r="F342" s="42">
        <v>25544.84</v>
      </c>
      <c r="G342" s="42">
        <v>2.827</v>
      </c>
    </row>
    <row r="343" spans="1:7" ht="18.75" x14ac:dyDescent="0.25">
      <c r="A343" s="237"/>
      <c r="B343" s="239"/>
      <c r="C343" s="230" t="s">
        <v>76</v>
      </c>
      <c r="D343" s="230" t="s">
        <v>552</v>
      </c>
      <c r="E343" s="42">
        <v>53096.88</v>
      </c>
      <c r="F343" s="42">
        <v>25544.84</v>
      </c>
      <c r="G343" s="42">
        <v>2.0785999999999998</v>
      </c>
    </row>
    <row r="344" spans="1:7" ht="18.75" x14ac:dyDescent="0.25">
      <c r="A344" s="237"/>
      <c r="B344" s="239"/>
      <c r="C344" s="230" t="s">
        <v>78</v>
      </c>
      <c r="D344" s="230" t="s">
        <v>552</v>
      </c>
      <c r="E344" s="42">
        <v>59189.74</v>
      </c>
      <c r="F344" s="42">
        <v>25544.84</v>
      </c>
      <c r="G344" s="42">
        <v>2.3170999999999999</v>
      </c>
    </row>
    <row r="345" spans="1:7" ht="37.5" x14ac:dyDescent="0.25">
      <c r="A345" s="237"/>
      <c r="B345" s="239"/>
      <c r="C345" s="230" t="s">
        <v>75</v>
      </c>
      <c r="D345" s="230" t="s">
        <v>670</v>
      </c>
      <c r="E345" s="42">
        <v>53594.720000000001</v>
      </c>
      <c r="F345" s="42">
        <v>25544.84</v>
      </c>
      <c r="G345" s="42">
        <v>2.0981000000000001</v>
      </c>
    </row>
    <row r="346" spans="1:7" ht="18.75" x14ac:dyDescent="0.25">
      <c r="A346" s="237"/>
      <c r="B346" s="239"/>
      <c r="C346" s="230" t="s">
        <v>77</v>
      </c>
      <c r="D346" s="230" t="s">
        <v>552</v>
      </c>
      <c r="E346" s="42">
        <v>41303.79</v>
      </c>
      <c r="F346" s="42">
        <v>25544.84</v>
      </c>
      <c r="G346" s="42">
        <v>1.6169</v>
      </c>
    </row>
    <row r="347" spans="1:7" ht="18.75" x14ac:dyDescent="0.25">
      <c r="A347" s="237"/>
      <c r="B347" s="239"/>
      <c r="C347" s="230" t="s">
        <v>81</v>
      </c>
      <c r="D347" s="230" t="s">
        <v>552</v>
      </c>
      <c r="E347" s="42">
        <v>56766.52</v>
      </c>
      <c r="F347" s="42">
        <v>25544.84</v>
      </c>
      <c r="G347" s="42">
        <v>2.2222</v>
      </c>
    </row>
    <row r="348" spans="1:7" ht="18.75" x14ac:dyDescent="0.25">
      <c r="A348" s="237"/>
      <c r="B348" s="239"/>
      <c r="C348" s="230" t="s">
        <v>537</v>
      </c>
      <c r="D348" s="230" t="s">
        <v>552</v>
      </c>
      <c r="E348" s="42">
        <v>40743.26</v>
      </c>
      <c r="F348" s="42">
        <v>25544.84</v>
      </c>
      <c r="G348" s="42">
        <v>1.595</v>
      </c>
    </row>
    <row r="349" spans="1:7" ht="18.75" x14ac:dyDescent="0.25">
      <c r="A349" s="237"/>
      <c r="B349" s="239"/>
      <c r="C349" s="230" t="s">
        <v>79</v>
      </c>
      <c r="D349" s="230" t="s">
        <v>552</v>
      </c>
      <c r="E349" s="42">
        <v>39716.129999999997</v>
      </c>
      <c r="F349" s="42">
        <v>25544.84</v>
      </c>
      <c r="G349" s="42">
        <v>1.5548</v>
      </c>
    </row>
    <row r="350" spans="1:7" ht="18.75" x14ac:dyDescent="0.25">
      <c r="A350" s="237"/>
      <c r="B350" s="239"/>
      <c r="C350" s="230" t="s">
        <v>80</v>
      </c>
      <c r="D350" s="230" t="s">
        <v>552</v>
      </c>
      <c r="E350" s="42">
        <v>40608.42</v>
      </c>
      <c r="F350" s="42">
        <v>25544.84</v>
      </c>
      <c r="G350" s="42">
        <v>1.5896999999999999</v>
      </c>
    </row>
    <row r="351" spans="1:7" ht="18.75" x14ac:dyDescent="0.25">
      <c r="A351" s="237">
        <v>83</v>
      </c>
      <c r="B351" s="239" t="s">
        <v>717</v>
      </c>
      <c r="C351" s="147" t="s">
        <v>82</v>
      </c>
      <c r="D351" s="147" t="s">
        <v>548</v>
      </c>
      <c r="E351" s="148">
        <v>98571.68</v>
      </c>
      <c r="F351" s="148">
        <v>27871.95</v>
      </c>
      <c r="G351" s="148">
        <v>3.5366</v>
      </c>
    </row>
    <row r="352" spans="1:7" ht="37.5" x14ac:dyDescent="0.25">
      <c r="A352" s="237"/>
      <c r="B352" s="239"/>
      <c r="C352" s="147" t="s">
        <v>83</v>
      </c>
      <c r="D352" s="147" t="s">
        <v>549</v>
      </c>
      <c r="E352" s="148">
        <v>62031.13</v>
      </c>
      <c r="F352" s="148">
        <v>27871.95</v>
      </c>
      <c r="G352" s="148">
        <v>2.2256</v>
      </c>
    </row>
    <row r="353" spans="1:7" ht="18.75" x14ac:dyDescent="0.25">
      <c r="A353" s="237"/>
      <c r="B353" s="239"/>
      <c r="C353" s="147" t="s">
        <v>84</v>
      </c>
      <c r="D353" s="147" t="s">
        <v>551</v>
      </c>
      <c r="E353" s="148">
        <v>60131.13</v>
      </c>
      <c r="F353" s="148">
        <v>27871.95</v>
      </c>
      <c r="G353" s="148">
        <v>2.1574</v>
      </c>
    </row>
    <row r="354" spans="1:7" ht="37.5" customHeight="1" x14ac:dyDescent="0.25">
      <c r="A354" s="237"/>
      <c r="B354" s="239"/>
      <c r="C354" s="147" t="s">
        <v>85</v>
      </c>
      <c r="D354" s="147" t="s">
        <v>671</v>
      </c>
      <c r="E354" s="196">
        <v>39460.800000000003</v>
      </c>
      <c r="F354" s="148">
        <v>27871.95</v>
      </c>
      <c r="G354" s="196">
        <v>1.4157999999999999</v>
      </c>
    </row>
    <row r="355" spans="1:7" ht="18.75" x14ac:dyDescent="0.25">
      <c r="A355" s="237"/>
      <c r="B355" s="239"/>
      <c r="C355" s="197" t="s">
        <v>86</v>
      </c>
      <c r="D355" s="147" t="s">
        <v>591</v>
      </c>
      <c r="E355" s="196">
        <v>28333.279999999999</v>
      </c>
      <c r="F355" s="148">
        <v>27871.95</v>
      </c>
      <c r="G355" s="196">
        <v>1.0165999999999999</v>
      </c>
    </row>
    <row r="356" spans="1:7" ht="18.75" x14ac:dyDescent="0.25">
      <c r="A356" s="237"/>
      <c r="B356" s="239"/>
      <c r="C356" s="197" t="s">
        <v>87</v>
      </c>
      <c r="D356" s="147" t="s">
        <v>591</v>
      </c>
      <c r="E356" s="196">
        <v>37653.01</v>
      </c>
      <c r="F356" s="148">
        <v>27871.95</v>
      </c>
      <c r="G356" s="196">
        <v>1.3509</v>
      </c>
    </row>
    <row r="357" spans="1:7" ht="18.75" x14ac:dyDescent="0.25">
      <c r="A357" s="237"/>
      <c r="B357" s="239"/>
      <c r="C357" s="197" t="s">
        <v>88</v>
      </c>
      <c r="D357" s="147" t="s">
        <v>591</v>
      </c>
      <c r="E357" s="196">
        <v>38459.599999999999</v>
      </c>
      <c r="F357" s="148">
        <v>27871.95</v>
      </c>
      <c r="G357" s="196">
        <v>1.3798999999999999</v>
      </c>
    </row>
    <row r="358" spans="1:7" ht="18.75" x14ac:dyDescent="0.25">
      <c r="A358" s="237"/>
      <c r="B358" s="239"/>
      <c r="C358" s="197" t="s">
        <v>89</v>
      </c>
      <c r="D358" s="147" t="s">
        <v>591</v>
      </c>
      <c r="E358" s="196">
        <v>33136.71</v>
      </c>
      <c r="F358" s="148">
        <v>27871.95</v>
      </c>
      <c r="G358" s="196">
        <v>1.1889000000000001</v>
      </c>
    </row>
    <row r="359" spans="1:7" ht="18.75" x14ac:dyDescent="0.25">
      <c r="A359" s="237">
        <v>84</v>
      </c>
      <c r="B359" s="239" t="s">
        <v>718</v>
      </c>
      <c r="C359" s="229" t="s">
        <v>90</v>
      </c>
      <c r="D359" s="229" t="s">
        <v>548</v>
      </c>
      <c r="E359" s="42">
        <v>96015.69</v>
      </c>
      <c r="F359" s="42">
        <v>31161.23</v>
      </c>
      <c r="G359" s="42">
        <v>3.0813000000000001</v>
      </c>
    </row>
    <row r="360" spans="1:7" ht="18.75" x14ac:dyDescent="0.25">
      <c r="A360" s="237"/>
      <c r="B360" s="239"/>
      <c r="C360" s="229" t="s">
        <v>91</v>
      </c>
      <c r="D360" s="229" t="s">
        <v>552</v>
      </c>
      <c r="E360" s="42">
        <v>83542.86</v>
      </c>
      <c r="F360" s="42">
        <v>31161.23</v>
      </c>
      <c r="G360" s="42">
        <v>2.681</v>
      </c>
    </row>
    <row r="361" spans="1:7" ht="18.75" x14ac:dyDescent="0.25">
      <c r="A361" s="237"/>
      <c r="B361" s="239"/>
      <c r="C361" s="229" t="s">
        <v>92</v>
      </c>
      <c r="D361" s="229" t="s">
        <v>552</v>
      </c>
      <c r="E361" s="42">
        <v>64823.495833333342</v>
      </c>
      <c r="F361" s="42">
        <v>31161.23</v>
      </c>
      <c r="G361" s="42">
        <v>2.0802999999999998</v>
      </c>
    </row>
    <row r="362" spans="1:7" ht="18.75" x14ac:dyDescent="0.25">
      <c r="A362" s="237"/>
      <c r="B362" s="239"/>
      <c r="C362" s="229" t="s">
        <v>93</v>
      </c>
      <c r="D362" s="229" t="s">
        <v>552</v>
      </c>
      <c r="E362" s="42">
        <v>74370.069166666668</v>
      </c>
      <c r="F362" s="42">
        <v>31161.23</v>
      </c>
      <c r="G362" s="42">
        <v>2.3866000000000001</v>
      </c>
    </row>
    <row r="363" spans="1:7" ht="18.75" x14ac:dyDescent="0.25">
      <c r="A363" s="237"/>
      <c r="B363" s="239"/>
      <c r="C363" s="229" t="s">
        <v>94</v>
      </c>
      <c r="D363" s="229" t="s">
        <v>552</v>
      </c>
      <c r="E363" s="42">
        <v>69277.158333333326</v>
      </c>
      <c r="F363" s="42">
        <v>31161.23</v>
      </c>
      <c r="G363" s="42">
        <v>2.2231999999999998</v>
      </c>
    </row>
    <row r="364" spans="1:7" ht="18.75" x14ac:dyDescent="0.25">
      <c r="A364" s="237"/>
      <c r="B364" s="239"/>
      <c r="C364" s="229" t="s">
        <v>95</v>
      </c>
      <c r="D364" s="229" t="s">
        <v>552</v>
      </c>
      <c r="E364" s="42">
        <v>49951.08</v>
      </c>
      <c r="F364" s="42">
        <v>31161.23</v>
      </c>
      <c r="G364" s="42">
        <v>1.603</v>
      </c>
    </row>
    <row r="365" spans="1:7" ht="18.75" x14ac:dyDescent="0.25">
      <c r="A365" s="237"/>
      <c r="B365" s="239"/>
      <c r="C365" s="229" t="s">
        <v>96</v>
      </c>
      <c r="D365" s="229" t="s">
        <v>552</v>
      </c>
      <c r="E365" s="42">
        <v>63981.58</v>
      </c>
      <c r="F365" s="42">
        <v>31161.23</v>
      </c>
      <c r="G365" s="42">
        <v>2.0531999999999999</v>
      </c>
    </row>
    <row r="366" spans="1:7" ht="18.75" x14ac:dyDescent="0.25">
      <c r="A366" s="237"/>
      <c r="B366" s="239"/>
      <c r="C366" s="229" t="s">
        <v>97</v>
      </c>
      <c r="D366" s="229" t="s">
        <v>552</v>
      </c>
      <c r="E366" s="42">
        <v>74149.328333333324</v>
      </c>
      <c r="F366" s="42">
        <v>31161.23</v>
      </c>
      <c r="G366" s="42">
        <v>2.3795000000000002</v>
      </c>
    </row>
    <row r="367" spans="1:7" ht="18.75" x14ac:dyDescent="0.25">
      <c r="A367" s="237"/>
      <c r="B367" s="239"/>
      <c r="C367" s="229" t="s">
        <v>98</v>
      </c>
      <c r="D367" s="229" t="s">
        <v>552</v>
      </c>
      <c r="E367" s="42">
        <v>87880.702500000014</v>
      </c>
      <c r="F367" s="42">
        <v>31161.23</v>
      </c>
      <c r="G367" s="42">
        <v>2.8201999999999998</v>
      </c>
    </row>
    <row r="368" spans="1:7" ht="18.75" x14ac:dyDescent="0.25">
      <c r="A368" s="237"/>
      <c r="B368" s="239"/>
      <c r="C368" s="229" t="s">
        <v>538</v>
      </c>
      <c r="D368" s="229" t="s">
        <v>552</v>
      </c>
      <c r="E368" s="42">
        <v>57788.206666666672</v>
      </c>
      <c r="F368" s="42">
        <v>31161.23</v>
      </c>
      <c r="G368" s="42">
        <v>1.8545</v>
      </c>
    </row>
    <row r="369" spans="1:7" ht="18.75" x14ac:dyDescent="0.25">
      <c r="A369" s="237"/>
      <c r="B369" s="239"/>
      <c r="C369" s="229" t="s">
        <v>186</v>
      </c>
      <c r="D369" s="229" t="s">
        <v>552</v>
      </c>
      <c r="E369" s="42">
        <v>65811.164166666669</v>
      </c>
      <c r="F369" s="42">
        <v>31161.23</v>
      </c>
      <c r="G369" s="42">
        <v>2.1120000000000001</v>
      </c>
    </row>
    <row r="370" spans="1:7" ht="18.75" x14ac:dyDescent="0.25">
      <c r="A370" s="237"/>
      <c r="B370" s="239"/>
      <c r="C370" s="229" t="s">
        <v>99</v>
      </c>
      <c r="D370" s="229" t="s">
        <v>552</v>
      </c>
      <c r="E370" s="42">
        <v>69732.943333333329</v>
      </c>
      <c r="F370" s="42">
        <v>31161.23</v>
      </c>
      <c r="G370" s="42">
        <v>2.2378</v>
      </c>
    </row>
    <row r="371" spans="1:7" ht="18.75" x14ac:dyDescent="0.25">
      <c r="A371" s="237">
        <v>85</v>
      </c>
      <c r="B371" s="239" t="s">
        <v>719</v>
      </c>
      <c r="C371" s="230" t="s">
        <v>249</v>
      </c>
      <c r="D371" s="230" t="s">
        <v>548</v>
      </c>
      <c r="E371" s="42">
        <v>73381.58</v>
      </c>
      <c r="F371" s="42">
        <v>27417.74</v>
      </c>
      <c r="G371" s="42">
        <v>2.6764000000000001</v>
      </c>
    </row>
    <row r="372" spans="1:7" ht="18.75" x14ac:dyDescent="0.25">
      <c r="A372" s="237"/>
      <c r="B372" s="239"/>
      <c r="C372" s="230" t="s">
        <v>250</v>
      </c>
      <c r="D372" s="230" t="s">
        <v>636</v>
      </c>
      <c r="E372" s="42">
        <v>75679.73</v>
      </c>
      <c r="F372" s="42">
        <v>27417.74</v>
      </c>
      <c r="G372" s="42">
        <v>2.7602000000000002</v>
      </c>
    </row>
    <row r="373" spans="1:7" ht="18.75" x14ac:dyDescent="0.25">
      <c r="A373" s="237"/>
      <c r="B373" s="239"/>
      <c r="C373" s="230" t="s">
        <v>539</v>
      </c>
      <c r="D373" s="230" t="s">
        <v>591</v>
      </c>
      <c r="E373" s="44">
        <v>75157.27</v>
      </c>
      <c r="F373" s="42">
        <v>27417.74</v>
      </c>
      <c r="G373" s="42">
        <v>2.7412000000000001</v>
      </c>
    </row>
    <row r="374" spans="1:7" ht="18.75" x14ac:dyDescent="0.25">
      <c r="A374" s="237"/>
      <c r="B374" s="239"/>
      <c r="C374" s="230" t="s">
        <v>251</v>
      </c>
      <c r="D374" s="230" t="s">
        <v>552</v>
      </c>
      <c r="E374" s="44">
        <v>46405.21</v>
      </c>
      <c r="F374" s="42">
        <v>27417.74</v>
      </c>
      <c r="G374" s="42">
        <v>1.6924999999999999</v>
      </c>
    </row>
    <row r="375" spans="1:7" ht="18.75" x14ac:dyDescent="0.25">
      <c r="A375" s="237"/>
      <c r="B375" s="239"/>
      <c r="C375" s="230" t="s">
        <v>252</v>
      </c>
      <c r="D375" s="230" t="s">
        <v>552</v>
      </c>
      <c r="E375" s="44">
        <v>40604.86</v>
      </c>
      <c r="F375" s="42">
        <v>27417.74</v>
      </c>
      <c r="G375" s="42">
        <v>1.4810000000000001</v>
      </c>
    </row>
    <row r="376" spans="1:7" ht="18.75" x14ac:dyDescent="0.25">
      <c r="A376" s="237"/>
      <c r="B376" s="239"/>
      <c r="C376" s="230" t="s">
        <v>253</v>
      </c>
      <c r="D376" s="230" t="s">
        <v>552</v>
      </c>
      <c r="E376" s="44">
        <v>39876.03</v>
      </c>
      <c r="F376" s="42">
        <v>27417.74</v>
      </c>
      <c r="G376" s="42">
        <v>1.4543999999999999</v>
      </c>
    </row>
    <row r="377" spans="1:7" ht="18.75" x14ac:dyDescent="0.25">
      <c r="A377" s="237"/>
      <c r="B377" s="239"/>
      <c r="C377" s="230" t="s">
        <v>254</v>
      </c>
      <c r="D377" s="230" t="s">
        <v>552</v>
      </c>
      <c r="E377" s="44">
        <v>40869.42</v>
      </c>
      <c r="F377" s="42">
        <v>27417.74</v>
      </c>
      <c r="G377" s="42">
        <v>1.4905999999999999</v>
      </c>
    </row>
    <row r="378" spans="1:7" ht="18.75" x14ac:dyDescent="0.25">
      <c r="A378" s="237"/>
      <c r="B378" s="239"/>
      <c r="C378" s="230" t="s">
        <v>255</v>
      </c>
      <c r="D378" s="230" t="s">
        <v>552</v>
      </c>
      <c r="E378" s="44">
        <v>38939.550000000003</v>
      </c>
      <c r="F378" s="42">
        <v>27417.74</v>
      </c>
      <c r="G378" s="42">
        <v>1.4201999999999999</v>
      </c>
    </row>
    <row r="379" spans="1:7" x14ac:dyDescent="0.25">
      <c r="A379" s="237"/>
      <c r="B379" s="239"/>
      <c r="C379" s="241" t="s">
        <v>256</v>
      </c>
      <c r="D379" s="241" t="s">
        <v>552</v>
      </c>
      <c r="E379" s="242">
        <v>79099.91</v>
      </c>
      <c r="F379" s="240">
        <v>27417.74</v>
      </c>
      <c r="G379" s="240">
        <v>2.8849999999999998</v>
      </c>
    </row>
    <row r="380" spans="1:7" x14ac:dyDescent="0.25">
      <c r="A380" s="237"/>
      <c r="B380" s="239"/>
      <c r="C380" s="241"/>
      <c r="D380" s="241"/>
      <c r="E380" s="242"/>
      <c r="F380" s="240"/>
      <c r="G380" s="240"/>
    </row>
    <row r="381" spans="1:7" ht="18.75" x14ac:dyDescent="0.25">
      <c r="A381" s="237">
        <v>86</v>
      </c>
      <c r="B381" s="239" t="s">
        <v>720</v>
      </c>
      <c r="C381" s="228" t="s">
        <v>100</v>
      </c>
      <c r="D381" s="230" t="s">
        <v>15</v>
      </c>
      <c r="E381" s="42">
        <v>73656.98</v>
      </c>
      <c r="F381" s="42">
        <v>24583.46</v>
      </c>
      <c r="G381" s="42">
        <v>2.9962</v>
      </c>
    </row>
    <row r="382" spans="1:7" ht="18.75" x14ac:dyDescent="0.25">
      <c r="A382" s="237"/>
      <c r="B382" s="239"/>
      <c r="C382" s="228" t="s">
        <v>178</v>
      </c>
      <c r="D382" s="228" t="s">
        <v>26</v>
      </c>
      <c r="E382" s="44">
        <v>75690.679999999993</v>
      </c>
      <c r="F382" s="42">
        <v>24583.46</v>
      </c>
      <c r="G382" s="44">
        <v>3.0789</v>
      </c>
    </row>
    <row r="383" spans="1:7" ht="18.75" x14ac:dyDescent="0.25">
      <c r="A383" s="237"/>
      <c r="B383" s="239"/>
      <c r="C383" s="228" t="s">
        <v>101</v>
      </c>
      <c r="D383" s="228" t="s">
        <v>26</v>
      </c>
      <c r="E383" s="44">
        <v>64108.76</v>
      </c>
      <c r="F383" s="42">
        <v>24583.46</v>
      </c>
      <c r="G383" s="44">
        <v>2.6078000000000001</v>
      </c>
    </row>
    <row r="384" spans="1:7" ht="18.75" x14ac:dyDescent="0.25">
      <c r="A384" s="237"/>
      <c r="B384" s="239"/>
      <c r="C384" s="228" t="s">
        <v>540</v>
      </c>
      <c r="D384" s="228" t="s">
        <v>26</v>
      </c>
      <c r="E384" s="44">
        <v>69409.460000000006</v>
      </c>
      <c r="F384" s="42">
        <v>24583.46</v>
      </c>
      <c r="G384" s="44">
        <v>2.8233999999999999</v>
      </c>
    </row>
    <row r="385" spans="1:7" ht="18.75" x14ac:dyDescent="0.25">
      <c r="A385" s="237"/>
      <c r="B385" s="239"/>
      <c r="C385" s="228" t="s">
        <v>102</v>
      </c>
      <c r="D385" s="228" t="s">
        <v>26</v>
      </c>
      <c r="E385" s="44">
        <v>43927.15</v>
      </c>
      <c r="F385" s="42">
        <v>24583.46</v>
      </c>
      <c r="G385" s="44">
        <v>1.7868999999999999</v>
      </c>
    </row>
    <row r="386" spans="1:7" ht="18.75" x14ac:dyDescent="0.25">
      <c r="A386" s="237"/>
      <c r="B386" s="239"/>
      <c r="C386" s="228" t="s">
        <v>103</v>
      </c>
      <c r="D386" s="228" t="s">
        <v>26</v>
      </c>
      <c r="E386" s="44">
        <v>44617.59</v>
      </c>
      <c r="F386" s="42">
        <v>24583.46</v>
      </c>
      <c r="G386" s="44">
        <v>1.8149</v>
      </c>
    </row>
    <row r="387" spans="1:7" ht="18.75" x14ac:dyDescent="0.25">
      <c r="A387" s="237"/>
      <c r="B387" s="239"/>
      <c r="C387" s="228" t="s">
        <v>104</v>
      </c>
      <c r="D387" s="228" t="s">
        <v>26</v>
      </c>
      <c r="E387" s="44">
        <v>45632.800000000003</v>
      </c>
      <c r="F387" s="42">
        <v>24583.46</v>
      </c>
      <c r="G387" s="44">
        <v>1.8562000000000001</v>
      </c>
    </row>
    <row r="388" spans="1:7" ht="18.75" x14ac:dyDescent="0.25">
      <c r="A388" s="237"/>
      <c r="B388" s="239"/>
      <c r="C388" s="228" t="s">
        <v>105</v>
      </c>
      <c r="D388" s="228" t="s">
        <v>26</v>
      </c>
      <c r="E388" s="44">
        <v>45616</v>
      </c>
      <c r="F388" s="42">
        <v>24583.46</v>
      </c>
      <c r="G388" s="44">
        <v>1.8555999999999999</v>
      </c>
    </row>
    <row r="389" spans="1:7" ht="18.75" x14ac:dyDescent="0.25">
      <c r="A389" s="237"/>
      <c r="B389" s="239"/>
      <c r="C389" s="228" t="s">
        <v>672</v>
      </c>
      <c r="D389" s="228" t="s">
        <v>26</v>
      </c>
      <c r="E389" s="44">
        <v>41681.39</v>
      </c>
      <c r="F389" s="42">
        <v>24583.46</v>
      </c>
      <c r="G389" s="44">
        <v>1.6955</v>
      </c>
    </row>
    <row r="390" spans="1:7" ht="18.75" x14ac:dyDescent="0.25">
      <c r="A390" s="237">
        <v>87</v>
      </c>
      <c r="B390" s="239" t="s">
        <v>721</v>
      </c>
      <c r="C390" s="200" t="s">
        <v>106</v>
      </c>
      <c r="D390" s="203" t="s">
        <v>15</v>
      </c>
      <c r="E390" s="201">
        <v>83658.42</v>
      </c>
      <c r="F390" s="202">
        <v>25968.17</v>
      </c>
      <c r="G390" s="202">
        <v>3.2215754903021661</v>
      </c>
    </row>
    <row r="391" spans="1:7" ht="18.75" x14ac:dyDescent="0.25">
      <c r="A391" s="237"/>
      <c r="B391" s="239"/>
      <c r="C391" s="200" t="s">
        <v>107</v>
      </c>
      <c r="D391" s="200" t="s">
        <v>26</v>
      </c>
      <c r="E391" s="201">
        <v>50897.81</v>
      </c>
      <c r="F391" s="202">
        <v>25968.17</v>
      </c>
      <c r="G391" s="202">
        <v>1.9600075785086126</v>
      </c>
    </row>
    <row r="392" spans="1:7" ht="18.75" x14ac:dyDescent="0.25">
      <c r="A392" s="237"/>
      <c r="B392" s="239"/>
      <c r="C392" s="200" t="s">
        <v>181</v>
      </c>
      <c r="D392" s="200" t="s">
        <v>26</v>
      </c>
      <c r="E392" s="201">
        <v>41479.440000000002</v>
      </c>
      <c r="F392" s="202">
        <v>25968.17</v>
      </c>
      <c r="G392" s="202">
        <v>1.5973185634567244</v>
      </c>
    </row>
    <row r="393" spans="1:7" ht="18.75" x14ac:dyDescent="0.25">
      <c r="A393" s="237"/>
      <c r="B393" s="239"/>
      <c r="C393" s="200" t="s">
        <v>182</v>
      </c>
      <c r="D393" s="200" t="s">
        <v>26</v>
      </c>
      <c r="E393" s="201">
        <v>39495.64</v>
      </c>
      <c r="F393" s="202">
        <v>25968.17</v>
      </c>
      <c r="G393" s="202">
        <v>1.5209250401549281</v>
      </c>
    </row>
    <row r="394" spans="1:7" ht="18.75" x14ac:dyDescent="0.25">
      <c r="A394" s="237"/>
      <c r="B394" s="239"/>
      <c r="C394" s="200" t="s">
        <v>108</v>
      </c>
      <c r="D394" s="200" t="s">
        <v>26</v>
      </c>
      <c r="E394" s="201">
        <v>41930.28</v>
      </c>
      <c r="F394" s="202">
        <v>25968.17</v>
      </c>
      <c r="G394" s="202">
        <v>1.6146798176382857</v>
      </c>
    </row>
    <row r="395" spans="1:7" ht="18.75" x14ac:dyDescent="0.25">
      <c r="A395" s="237"/>
      <c r="B395" s="239"/>
      <c r="C395" s="200" t="s">
        <v>109</v>
      </c>
      <c r="D395" s="203" t="s">
        <v>26</v>
      </c>
      <c r="E395" s="201">
        <v>43998.16</v>
      </c>
      <c r="F395" s="202">
        <v>25968.17</v>
      </c>
      <c r="G395" s="202">
        <v>1.6943111509205311</v>
      </c>
    </row>
    <row r="396" spans="1:7" ht="18.75" x14ac:dyDescent="0.25">
      <c r="A396" s="237"/>
      <c r="B396" s="239"/>
      <c r="C396" s="200" t="s">
        <v>673</v>
      </c>
      <c r="D396" s="203" t="s">
        <v>26</v>
      </c>
      <c r="E396" s="201">
        <v>39430.94</v>
      </c>
      <c r="F396" s="202">
        <v>25968.17</v>
      </c>
      <c r="G396" s="202">
        <v>1.5184335284311525</v>
      </c>
    </row>
    <row r="397" spans="1:7" ht="18.75" x14ac:dyDescent="0.25">
      <c r="A397" s="237"/>
      <c r="B397" s="239"/>
      <c r="C397" s="200" t="s">
        <v>110</v>
      </c>
      <c r="D397" s="203" t="s">
        <v>501</v>
      </c>
      <c r="E397" s="201">
        <v>44180.72</v>
      </c>
      <c r="F397" s="202">
        <v>25968.17</v>
      </c>
      <c r="G397" s="202">
        <v>1.7013412959018677</v>
      </c>
    </row>
    <row r="398" spans="1:7" ht="18.75" x14ac:dyDescent="0.25">
      <c r="A398" s="237">
        <v>88</v>
      </c>
      <c r="B398" s="239" t="s">
        <v>722</v>
      </c>
      <c r="C398" s="230" t="s">
        <v>111</v>
      </c>
      <c r="D398" s="230" t="s">
        <v>548</v>
      </c>
      <c r="E398" s="42">
        <v>76940.37</v>
      </c>
      <c r="F398" s="42">
        <v>27947.3</v>
      </c>
      <c r="G398" s="42">
        <v>2.7530999999999999</v>
      </c>
    </row>
    <row r="399" spans="1:7" ht="18.75" x14ac:dyDescent="0.25">
      <c r="A399" s="237"/>
      <c r="B399" s="239"/>
      <c r="C399" s="230" t="s">
        <v>112</v>
      </c>
      <c r="D399" s="230" t="s">
        <v>552</v>
      </c>
      <c r="E399" s="42">
        <v>116453.55</v>
      </c>
      <c r="F399" s="42">
        <v>27947.3</v>
      </c>
      <c r="G399" s="42">
        <v>4.1669</v>
      </c>
    </row>
    <row r="400" spans="1:7" ht="18.75" x14ac:dyDescent="0.25">
      <c r="A400" s="237"/>
      <c r="B400" s="239"/>
      <c r="C400" s="230" t="s">
        <v>113</v>
      </c>
      <c r="D400" s="230" t="s">
        <v>591</v>
      </c>
      <c r="E400" s="42">
        <v>110141.79</v>
      </c>
      <c r="F400" s="42">
        <v>27947.3</v>
      </c>
      <c r="G400" s="42">
        <v>3.9411</v>
      </c>
    </row>
    <row r="401" spans="1:7" ht="18.75" x14ac:dyDescent="0.25">
      <c r="A401" s="237"/>
      <c r="B401" s="239"/>
      <c r="C401" s="230" t="s">
        <v>541</v>
      </c>
      <c r="D401" s="230" t="s">
        <v>552</v>
      </c>
      <c r="E401" s="42">
        <v>86636.45</v>
      </c>
      <c r="F401" s="42">
        <v>27947.3</v>
      </c>
      <c r="G401" s="42">
        <v>3.1</v>
      </c>
    </row>
    <row r="402" spans="1:7" ht="18.75" x14ac:dyDescent="0.25">
      <c r="A402" s="237"/>
      <c r="B402" s="239"/>
      <c r="C402" s="230" t="s">
        <v>183</v>
      </c>
      <c r="D402" s="230" t="s">
        <v>552</v>
      </c>
      <c r="E402" s="42">
        <v>65345.49</v>
      </c>
      <c r="F402" s="42">
        <v>27947.3</v>
      </c>
      <c r="G402" s="42">
        <v>2.3382000000000001</v>
      </c>
    </row>
    <row r="403" spans="1:7" ht="18.75" x14ac:dyDescent="0.25">
      <c r="A403" s="237"/>
      <c r="B403" s="239"/>
      <c r="C403" s="230" t="s">
        <v>543</v>
      </c>
      <c r="D403" s="230" t="s">
        <v>552</v>
      </c>
      <c r="E403" s="42">
        <v>39181.35</v>
      </c>
      <c r="F403" s="42">
        <v>27947.3</v>
      </c>
      <c r="G403" s="42">
        <v>1.4019999999999999</v>
      </c>
    </row>
    <row r="404" spans="1:7" ht="18.75" x14ac:dyDescent="0.25">
      <c r="A404" s="237"/>
      <c r="B404" s="239"/>
      <c r="C404" s="228" t="s">
        <v>542</v>
      </c>
      <c r="D404" s="228" t="s">
        <v>552</v>
      </c>
      <c r="E404" s="44">
        <v>45031.69</v>
      </c>
      <c r="F404" s="42">
        <v>27947.3</v>
      </c>
      <c r="G404" s="42">
        <v>1.6113</v>
      </c>
    </row>
    <row r="405" spans="1:7" ht="18.75" x14ac:dyDescent="0.25">
      <c r="A405" s="237"/>
      <c r="B405" s="239"/>
      <c r="C405" s="228" t="s">
        <v>674</v>
      </c>
      <c r="D405" s="228" t="s">
        <v>552</v>
      </c>
      <c r="E405" s="44">
        <v>54771.56</v>
      </c>
      <c r="F405" s="42">
        <v>27947.3</v>
      </c>
      <c r="G405" s="42">
        <v>1.9598</v>
      </c>
    </row>
    <row r="406" spans="1:7" ht="18.75" x14ac:dyDescent="0.25">
      <c r="A406" s="237"/>
      <c r="B406" s="239"/>
      <c r="C406" s="228" t="s">
        <v>675</v>
      </c>
      <c r="D406" s="228" t="s">
        <v>552</v>
      </c>
      <c r="E406" s="44">
        <v>45707.33</v>
      </c>
      <c r="F406" s="42">
        <v>27947.3</v>
      </c>
      <c r="G406" s="42">
        <v>1.6355</v>
      </c>
    </row>
    <row r="407" spans="1:7" ht="18.75" x14ac:dyDescent="0.25">
      <c r="A407" s="237"/>
      <c r="B407" s="239"/>
      <c r="C407" s="228" t="s">
        <v>115</v>
      </c>
      <c r="D407" s="228" t="s">
        <v>552</v>
      </c>
      <c r="E407" s="44">
        <v>46839.01</v>
      </c>
      <c r="F407" s="42">
        <v>27947.3</v>
      </c>
      <c r="G407" s="42">
        <v>1.6759999999999999</v>
      </c>
    </row>
    <row r="408" spans="1:7" ht="18.75" x14ac:dyDescent="0.25">
      <c r="A408" s="237">
        <v>89</v>
      </c>
      <c r="B408" s="239" t="s">
        <v>723</v>
      </c>
      <c r="C408" s="230" t="s">
        <v>116</v>
      </c>
      <c r="D408" s="230" t="s">
        <v>15</v>
      </c>
      <c r="E408" s="42">
        <v>81347.13</v>
      </c>
      <c r="F408" s="42">
        <v>33158.43</v>
      </c>
      <c r="G408" s="42">
        <v>2.4533</v>
      </c>
    </row>
    <row r="409" spans="1:7" ht="37.5" x14ac:dyDescent="0.25">
      <c r="A409" s="237"/>
      <c r="B409" s="239"/>
      <c r="C409" s="230" t="s">
        <v>545</v>
      </c>
      <c r="D409" s="230" t="s">
        <v>524</v>
      </c>
      <c r="E409" s="42">
        <v>67329.649999999994</v>
      </c>
      <c r="F409" s="42">
        <v>33158.43</v>
      </c>
      <c r="G409" s="42">
        <v>2.0305</v>
      </c>
    </row>
    <row r="410" spans="1:7" ht="18.75" x14ac:dyDescent="0.25">
      <c r="A410" s="237"/>
      <c r="B410" s="239"/>
      <c r="C410" s="230" t="s">
        <v>117</v>
      </c>
      <c r="D410" s="230" t="s">
        <v>68</v>
      </c>
      <c r="E410" s="44">
        <v>48476.06</v>
      </c>
      <c r="F410" s="42">
        <v>33158.43</v>
      </c>
      <c r="G410" s="42">
        <v>1.462</v>
      </c>
    </row>
    <row r="411" spans="1:7" ht="18.75" x14ac:dyDescent="0.25">
      <c r="A411" s="237"/>
      <c r="B411" s="239"/>
      <c r="C411" s="230" t="s">
        <v>118</v>
      </c>
      <c r="D411" s="230" t="s">
        <v>26</v>
      </c>
      <c r="E411" s="44">
        <v>57336.97</v>
      </c>
      <c r="F411" s="42">
        <v>33158.43</v>
      </c>
      <c r="G411" s="42">
        <v>1.7292000000000001</v>
      </c>
    </row>
    <row r="412" spans="1:7" ht="56.25" x14ac:dyDescent="0.25">
      <c r="A412" s="237"/>
      <c r="B412" s="239"/>
      <c r="C412" s="230" t="s">
        <v>119</v>
      </c>
      <c r="D412" s="230" t="s">
        <v>172</v>
      </c>
      <c r="E412" s="44">
        <v>63286.6</v>
      </c>
      <c r="F412" s="42">
        <v>33158.43</v>
      </c>
      <c r="G412" s="42">
        <v>1.9086000000000001</v>
      </c>
    </row>
    <row r="413" spans="1:7" ht="18.75" x14ac:dyDescent="0.25">
      <c r="A413" s="237"/>
      <c r="B413" s="239"/>
      <c r="C413" s="230" t="s">
        <v>120</v>
      </c>
      <c r="D413" s="230" t="s">
        <v>68</v>
      </c>
      <c r="E413" s="44">
        <v>51536.97</v>
      </c>
      <c r="F413" s="42">
        <v>33158.43</v>
      </c>
      <c r="G413" s="42">
        <v>1.5543</v>
      </c>
    </row>
    <row r="414" spans="1:7" ht="18.75" x14ac:dyDescent="0.25">
      <c r="A414" s="237"/>
      <c r="B414" s="239"/>
      <c r="C414" s="230" t="s">
        <v>121</v>
      </c>
      <c r="D414" s="230" t="s">
        <v>68</v>
      </c>
      <c r="E414" s="44">
        <v>51082.64</v>
      </c>
      <c r="F414" s="42">
        <v>33158.43</v>
      </c>
      <c r="G414" s="42">
        <v>1.5406</v>
      </c>
    </row>
    <row r="415" spans="1:7" ht="18.75" x14ac:dyDescent="0.25">
      <c r="A415" s="237"/>
      <c r="B415" s="239"/>
      <c r="C415" s="230" t="s">
        <v>546</v>
      </c>
      <c r="D415" s="230" t="s">
        <v>68</v>
      </c>
      <c r="E415" s="44">
        <v>55423.72</v>
      </c>
      <c r="F415" s="42">
        <v>33158.43</v>
      </c>
      <c r="G415" s="42">
        <v>1.6715</v>
      </c>
    </row>
  </sheetData>
  <mergeCells count="191">
    <mergeCell ref="B100:B103"/>
    <mergeCell ref="B108:B111"/>
    <mergeCell ref="B112:B114"/>
    <mergeCell ref="B115:B119"/>
    <mergeCell ref="B104:B107"/>
    <mergeCell ref="B146:B148"/>
    <mergeCell ref="B163:B165"/>
    <mergeCell ref="B166:B170"/>
    <mergeCell ref="B149:B151"/>
    <mergeCell ref="B152:B154"/>
    <mergeCell ref="B155:B157"/>
    <mergeCell ref="B158:B160"/>
    <mergeCell ref="B161:B162"/>
    <mergeCell ref="B120:B121"/>
    <mergeCell ref="B122:B124"/>
    <mergeCell ref="B125:B126"/>
    <mergeCell ref="B127:B129"/>
    <mergeCell ref="B130:B132"/>
    <mergeCell ref="B140:B142"/>
    <mergeCell ref="B143:B145"/>
    <mergeCell ref="B136:B139"/>
    <mergeCell ref="B133:B135"/>
    <mergeCell ref="B60:B64"/>
    <mergeCell ref="B65:B71"/>
    <mergeCell ref="B72:B77"/>
    <mergeCell ref="B78:B81"/>
    <mergeCell ref="B82:B85"/>
    <mergeCell ref="B86:B89"/>
    <mergeCell ref="B90:B93"/>
    <mergeCell ref="B94:B96"/>
    <mergeCell ref="B97:B99"/>
    <mergeCell ref="B21:B23"/>
    <mergeCell ref="B24:B27"/>
    <mergeCell ref="B28:B31"/>
    <mergeCell ref="B32:B34"/>
    <mergeCell ref="B35:B41"/>
    <mergeCell ref="B42:B44"/>
    <mergeCell ref="B45:B49"/>
    <mergeCell ref="B50:B54"/>
    <mergeCell ref="B55:B59"/>
    <mergeCell ref="B19:B20"/>
    <mergeCell ref="B12:G12"/>
    <mergeCell ref="B14:B15"/>
    <mergeCell ref="F10:G10"/>
    <mergeCell ref="C14:C15"/>
    <mergeCell ref="D14:D15"/>
    <mergeCell ref="E14:E15"/>
    <mergeCell ref="F14:F15"/>
    <mergeCell ref="G14:G15"/>
    <mergeCell ref="B11:G11"/>
    <mergeCell ref="B16:B18"/>
    <mergeCell ref="B200:B202"/>
    <mergeCell ref="B203:B208"/>
    <mergeCell ref="B209:B214"/>
    <mergeCell ref="B215:B220"/>
    <mergeCell ref="B221:B225"/>
    <mergeCell ref="B171:B173"/>
    <mergeCell ref="B174:B178"/>
    <mergeCell ref="B179:B184"/>
    <mergeCell ref="B185:B195"/>
    <mergeCell ref="B196:B199"/>
    <mergeCell ref="B246:B249"/>
    <mergeCell ref="B250:B253"/>
    <mergeCell ref="B254:B257"/>
    <mergeCell ref="B258:B261"/>
    <mergeCell ref="B262:B264"/>
    <mergeCell ref="B226:B228"/>
    <mergeCell ref="B229:B231"/>
    <mergeCell ref="B232:B236"/>
    <mergeCell ref="B237:B240"/>
    <mergeCell ref="B241:B245"/>
    <mergeCell ref="B288:B289"/>
    <mergeCell ref="B290:B294"/>
    <mergeCell ref="B295:B299"/>
    <mergeCell ref="B300:B303"/>
    <mergeCell ref="B304:B306"/>
    <mergeCell ref="B265:B268"/>
    <mergeCell ref="B269:B274"/>
    <mergeCell ref="B275:B279"/>
    <mergeCell ref="B280:B283"/>
    <mergeCell ref="B284:B287"/>
    <mergeCell ref="B325:B327"/>
    <mergeCell ref="B328:B331"/>
    <mergeCell ref="B332:B341"/>
    <mergeCell ref="B342:B350"/>
    <mergeCell ref="B351:B358"/>
    <mergeCell ref="B307:B309"/>
    <mergeCell ref="B310:B315"/>
    <mergeCell ref="B316:B317"/>
    <mergeCell ref="B318:B321"/>
    <mergeCell ref="B323:B324"/>
    <mergeCell ref="B408:B415"/>
    <mergeCell ref="F379:F380"/>
    <mergeCell ref="G379:G380"/>
    <mergeCell ref="B381:B389"/>
    <mergeCell ref="B390:B397"/>
    <mergeCell ref="B398:B407"/>
    <mergeCell ref="B359:B370"/>
    <mergeCell ref="B371:B380"/>
    <mergeCell ref="C379:C380"/>
    <mergeCell ref="D379:D380"/>
    <mergeCell ref="E379:E380"/>
    <mergeCell ref="A19:A20"/>
    <mergeCell ref="A16:A18"/>
    <mergeCell ref="A21:A23"/>
    <mergeCell ref="A24:A27"/>
    <mergeCell ref="A28:A31"/>
    <mergeCell ref="A32:A34"/>
    <mergeCell ref="A35:A41"/>
    <mergeCell ref="A42:A44"/>
    <mergeCell ref="A45:A49"/>
    <mergeCell ref="A50:A54"/>
    <mergeCell ref="A55:A59"/>
    <mergeCell ref="A60:A64"/>
    <mergeCell ref="A65:A71"/>
    <mergeCell ref="A72:A77"/>
    <mergeCell ref="A78:A81"/>
    <mergeCell ref="A82:A85"/>
    <mergeCell ref="A86:A89"/>
    <mergeCell ref="A90:A93"/>
    <mergeCell ref="A94:A96"/>
    <mergeCell ref="A97:A99"/>
    <mergeCell ref="A100:A103"/>
    <mergeCell ref="A104:A107"/>
    <mergeCell ref="A108:A111"/>
    <mergeCell ref="A112:A114"/>
    <mergeCell ref="A115:A119"/>
    <mergeCell ref="A120:A121"/>
    <mergeCell ref="A122:A124"/>
    <mergeCell ref="A171:A173"/>
    <mergeCell ref="A152:A154"/>
    <mergeCell ref="A155:A157"/>
    <mergeCell ref="A158:A160"/>
    <mergeCell ref="A161:A162"/>
    <mergeCell ref="A163:A165"/>
    <mergeCell ref="A166:A170"/>
    <mergeCell ref="A125:A126"/>
    <mergeCell ref="A127:A129"/>
    <mergeCell ref="A130:A132"/>
    <mergeCell ref="A136:A139"/>
    <mergeCell ref="A140:A142"/>
    <mergeCell ref="A143:A145"/>
    <mergeCell ref="A146:A148"/>
    <mergeCell ref="A149:A151"/>
    <mergeCell ref="A133:A135"/>
    <mergeCell ref="A250:A253"/>
    <mergeCell ref="A254:A257"/>
    <mergeCell ref="A258:A261"/>
    <mergeCell ref="A174:A178"/>
    <mergeCell ref="A179:A184"/>
    <mergeCell ref="A185:A195"/>
    <mergeCell ref="A196:A199"/>
    <mergeCell ref="A200:A202"/>
    <mergeCell ref="A203:A208"/>
    <mergeCell ref="A209:A214"/>
    <mergeCell ref="A215:A220"/>
    <mergeCell ref="A221:A225"/>
    <mergeCell ref="A408:A415"/>
    <mergeCell ref="A300:A303"/>
    <mergeCell ref="A304:A306"/>
    <mergeCell ref="A307:A309"/>
    <mergeCell ref="A310:A315"/>
    <mergeCell ref="A316:A317"/>
    <mergeCell ref="A318:A321"/>
    <mergeCell ref="A323:A324"/>
    <mergeCell ref="A325:A327"/>
    <mergeCell ref="A328:A331"/>
    <mergeCell ref="A14:A15"/>
    <mergeCell ref="A332:A341"/>
    <mergeCell ref="A342:A350"/>
    <mergeCell ref="A351:A358"/>
    <mergeCell ref="A359:A370"/>
    <mergeCell ref="A371:A380"/>
    <mergeCell ref="A381:A389"/>
    <mergeCell ref="A390:A397"/>
    <mergeCell ref="A398:A407"/>
    <mergeCell ref="A262:A264"/>
    <mergeCell ref="A265:A268"/>
    <mergeCell ref="A269:A274"/>
    <mergeCell ref="A275:A279"/>
    <mergeCell ref="A280:A283"/>
    <mergeCell ref="A284:A287"/>
    <mergeCell ref="A288:A289"/>
    <mergeCell ref="A290:A294"/>
    <mergeCell ref="A295:A299"/>
    <mergeCell ref="A226:A228"/>
    <mergeCell ref="A229:A231"/>
    <mergeCell ref="A232:A236"/>
    <mergeCell ref="A237:A240"/>
    <mergeCell ref="A241:A245"/>
    <mergeCell ref="A246:A249"/>
  </mergeCells>
  <pageMargins left="0.25" right="0.25" top="0.75" bottom="0.75" header="0.3" footer="0.3"/>
  <pageSetup paperSize="9" scale="50" fitToHeight="0" orientation="portrait" r:id="rId1"/>
  <rowBreaks count="10" manualBreakCount="10">
    <brk id="41" max="6" man="1"/>
    <brk id="81" max="6" man="1"/>
    <brk id="114" max="6" man="1"/>
    <brk id="145" max="6" man="1"/>
    <brk id="178" max="6" man="1"/>
    <brk id="220" max="6" man="1"/>
    <brk id="253" max="6" man="1"/>
    <brk id="287" max="6" man="1"/>
    <brk id="321" max="6" man="1"/>
    <brk id="358" max="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65"/>
  <sheetViews>
    <sheetView view="pageBreakPreview" topLeftCell="A280" zoomScaleNormal="100" zoomScaleSheetLayoutView="100" workbookViewId="0">
      <selection activeCell="C421" sqref="C421:G428"/>
    </sheetView>
  </sheetViews>
  <sheetFormatPr defaultRowHeight="15" x14ac:dyDescent="0.25"/>
  <cols>
    <col min="1" max="2" width="9.140625" style="99"/>
    <col min="3" max="3" width="39.42578125" style="99" customWidth="1"/>
    <col min="4" max="4" width="43.7109375" style="100" customWidth="1"/>
    <col min="5" max="5" width="46.42578125" style="100" customWidth="1"/>
    <col min="6" max="6" width="18.42578125" style="101" customWidth="1"/>
    <col min="7" max="7" width="18.85546875" style="101" customWidth="1"/>
    <col min="8" max="8" width="18.28515625" style="101" customWidth="1"/>
    <col min="9" max="9" width="9.140625" style="6"/>
    <col min="10" max="10" width="9.140625" style="6" customWidth="1"/>
    <col min="11" max="16384" width="9.140625" style="6"/>
  </cols>
  <sheetData>
    <row r="1" spans="1:8" ht="18.75" x14ac:dyDescent="0.25">
      <c r="H1" s="102" t="s">
        <v>0</v>
      </c>
    </row>
    <row r="2" spans="1:8" ht="18.75" x14ac:dyDescent="0.25">
      <c r="H2" s="102" t="s">
        <v>1</v>
      </c>
    </row>
    <row r="3" spans="1:8" ht="18.75" x14ac:dyDescent="0.25">
      <c r="H3" s="102" t="s">
        <v>2</v>
      </c>
    </row>
    <row r="4" spans="1:8" ht="18.75" x14ac:dyDescent="0.25">
      <c r="H4" s="102" t="s">
        <v>3</v>
      </c>
    </row>
    <row r="5" spans="1:8" ht="18.75" x14ac:dyDescent="0.25">
      <c r="H5" s="102" t="s">
        <v>4</v>
      </c>
    </row>
    <row r="6" spans="1:8" ht="18.75" x14ac:dyDescent="0.25">
      <c r="H6" s="102" t="s">
        <v>5</v>
      </c>
    </row>
    <row r="7" spans="1:8" ht="18.75" x14ac:dyDescent="0.25">
      <c r="H7" s="102" t="s">
        <v>6</v>
      </c>
    </row>
    <row r="8" spans="1:8" ht="18.75" x14ac:dyDescent="0.25">
      <c r="H8" s="102" t="s">
        <v>7</v>
      </c>
    </row>
    <row r="9" spans="1:8" ht="18.75" x14ac:dyDescent="0.25">
      <c r="H9" s="102" t="s">
        <v>8</v>
      </c>
    </row>
    <row r="10" spans="1:8" ht="15" customHeight="1" x14ac:dyDescent="0.3">
      <c r="G10" s="245" t="s">
        <v>14</v>
      </c>
      <c r="H10" s="245"/>
    </row>
    <row r="11" spans="1:8" ht="15" customHeight="1" x14ac:dyDescent="0.25">
      <c r="C11" s="246"/>
      <c r="D11" s="246"/>
      <c r="E11" s="246"/>
      <c r="F11" s="246"/>
      <c r="G11" s="246"/>
      <c r="H11" s="246"/>
    </row>
    <row r="12" spans="1:8" ht="40.5" customHeight="1" x14ac:dyDescent="0.25">
      <c r="C12" s="244" t="s">
        <v>547</v>
      </c>
      <c r="D12" s="244"/>
      <c r="E12" s="244"/>
      <c r="F12" s="244"/>
      <c r="G12" s="244"/>
      <c r="H12" s="244"/>
    </row>
    <row r="13" spans="1:8" ht="15.75" thickBot="1" x14ac:dyDescent="0.3"/>
    <row r="14" spans="1:8" ht="123" customHeight="1" x14ac:dyDescent="0.25">
      <c r="C14" s="252" t="s">
        <v>16</v>
      </c>
      <c r="D14" s="283" t="s">
        <v>9</v>
      </c>
      <c r="E14" s="283" t="s">
        <v>10</v>
      </c>
      <c r="F14" s="283" t="s">
        <v>11</v>
      </c>
      <c r="G14" s="283" t="s">
        <v>12</v>
      </c>
      <c r="H14" s="285" t="s">
        <v>13</v>
      </c>
    </row>
    <row r="15" spans="1:8" ht="123" customHeight="1" thickBot="1" x14ac:dyDescent="0.3">
      <c r="C15" s="251"/>
      <c r="D15" s="284"/>
      <c r="E15" s="284"/>
      <c r="F15" s="284"/>
      <c r="G15" s="284"/>
      <c r="H15" s="286"/>
    </row>
    <row r="16" spans="1:8" s="3" customFormat="1" ht="21" customHeight="1" x14ac:dyDescent="0.25">
      <c r="A16" s="281">
        <v>1</v>
      </c>
      <c r="B16" s="281">
        <v>1</v>
      </c>
      <c r="C16" s="276" t="s">
        <v>314</v>
      </c>
      <c r="D16" s="20" t="s">
        <v>315</v>
      </c>
      <c r="E16" s="20" t="s">
        <v>15</v>
      </c>
      <c r="F16" s="160">
        <v>94076.21</v>
      </c>
      <c r="G16" s="160">
        <v>38805.43</v>
      </c>
      <c r="H16" s="134">
        <f t="shared" ref="H16:H79" si="0">F16/G16</f>
        <v>2.4243053098496783</v>
      </c>
    </row>
    <row r="17" spans="1:8" s="3" customFormat="1" ht="18.75" x14ac:dyDescent="0.25">
      <c r="A17" s="281"/>
      <c r="B17" s="281"/>
      <c r="C17" s="269"/>
      <c r="D17" s="77" t="s">
        <v>317</v>
      </c>
      <c r="E17" s="77" t="s">
        <v>21</v>
      </c>
      <c r="F17" s="162">
        <v>82245.02</v>
      </c>
      <c r="G17" s="163">
        <v>38805.43</v>
      </c>
      <c r="H17" s="135">
        <f t="shared" si="0"/>
        <v>2.1194204007016544</v>
      </c>
    </row>
    <row r="18" spans="1:8" s="3" customFormat="1" ht="81.75" customHeight="1" thickBot="1" x14ac:dyDescent="0.3">
      <c r="A18" s="281"/>
      <c r="B18" s="281"/>
      <c r="C18" s="277"/>
      <c r="D18" s="22" t="s">
        <v>316</v>
      </c>
      <c r="E18" s="22" t="s">
        <v>570</v>
      </c>
      <c r="F18" s="164">
        <v>56450.21</v>
      </c>
      <c r="G18" s="161">
        <v>38805.43</v>
      </c>
      <c r="H18" s="136">
        <f t="shared" si="0"/>
        <v>1.454698736748955</v>
      </c>
    </row>
    <row r="19" spans="1:8" s="3" customFormat="1" ht="33.75" customHeight="1" x14ac:dyDescent="0.25">
      <c r="A19" s="282">
        <v>2</v>
      </c>
      <c r="B19" s="282">
        <v>2</v>
      </c>
      <c r="C19" s="271" t="s">
        <v>318</v>
      </c>
      <c r="D19" s="20" t="s">
        <v>492</v>
      </c>
      <c r="E19" s="20" t="s">
        <v>15</v>
      </c>
      <c r="F19" s="159">
        <v>81211.25</v>
      </c>
      <c r="G19" s="160">
        <v>35527.54</v>
      </c>
      <c r="H19" s="134">
        <f t="shared" si="0"/>
        <v>2.2858675269945512</v>
      </c>
    </row>
    <row r="20" spans="1:8" ht="91.5" customHeight="1" thickBot="1" x14ac:dyDescent="0.3">
      <c r="A20" s="282"/>
      <c r="B20" s="282"/>
      <c r="C20" s="273"/>
      <c r="D20" s="122" t="s">
        <v>319</v>
      </c>
      <c r="E20" s="122" t="s">
        <v>21</v>
      </c>
      <c r="F20" s="45">
        <v>87447.38</v>
      </c>
      <c r="G20" s="161">
        <v>35527.54</v>
      </c>
      <c r="H20" s="136">
        <f t="shared" si="0"/>
        <v>2.4613969894904066</v>
      </c>
    </row>
    <row r="21" spans="1:8" s="2" customFormat="1" ht="25.5" customHeight="1" x14ac:dyDescent="0.25">
      <c r="A21" s="248"/>
      <c r="B21" s="248">
        <v>3</v>
      </c>
      <c r="C21" s="274" t="s">
        <v>320</v>
      </c>
      <c r="D21" s="158" t="s">
        <v>321</v>
      </c>
      <c r="E21" s="8" t="s">
        <v>15</v>
      </c>
      <c r="F21" s="39">
        <v>89159.2</v>
      </c>
      <c r="G21" s="84">
        <v>37891.19</v>
      </c>
      <c r="H21" s="165">
        <f t="shared" si="0"/>
        <v>2.3530324595242322</v>
      </c>
    </row>
    <row r="22" spans="1:8" s="2" customFormat="1" ht="37.5" x14ac:dyDescent="0.25">
      <c r="A22" s="248"/>
      <c r="B22" s="248"/>
      <c r="C22" s="272"/>
      <c r="D22" s="183" t="s">
        <v>322</v>
      </c>
      <c r="E22" s="103" t="s">
        <v>581</v>
      </c>
      <c r="F22" s="42">
        <v>70391.899999999994</v>
      </c>
      <c r="G22" s="154">
        <v>37891.19</v>
      </c>
      <c r="H22" s="43">
        <f t="shared" si="0"/>
        <v>1.8577379068854789</v>
      </c>
    </row>
    <row r="23" spans="1:8" s="2" customFormat="1" ht="83.25" customHeight="1" thickBot="1" x14ac:dyDescent="0.3">
      <c r="A23" s="248"/>
      <c r="B23" s="248"/>
      <c r="C23" s="275"/>
      <c r="D23" s="156" t="s">
        <v>323</v>
      </c>
      <c r="E23" s="12" t="s">
        <v>21</v>
      </c>
      <c r="F23" s="49">
        <v>52094.9</v>
      </c>
      <c r="G23" s="82">
        <v>37891.19</v>
      </c>
      <c r="H23" s="178">
        <f t="shared" si="0"/>
        <v>1.3748552104064296</v>
      </c>
    </row>
    <row r="24" spans="1:8" s="2" customFormat="1" ht="27" customHeight="1" x14ac:dyDescent="0.25">
      <c r="A24" s="248"/>
      <c r="B24" s="248">
        <v>4</v>
      </c>
      <c r="C24" s="276" t="s">
        <v>324</v>
      </c>
      <c r="D24" s="20" t="s">
        <v>325</v>
      </c>
      <c r="E24" s="20" t="s">
        <v>15</v>
      </c>
      <c r="F24" s="157">
        <v>80105.109166666676</v>
      </c>
      <c r="G24" s="157">
        <v>28267.23</v>
      </c>
      <c r="H24" s="134">
        <f t="shared" si="0"/>
        <v>2.8338506874096501</v>
      </c>
    </row>
    <row r="25" spans="1:8" s="2" customFormat="1" ht="18.75" x14ac:dyDescent="0.25">
      <c r="A25" s="248"/>
      <c r="B25" s="248"/>
      <c r="C25" s="269"/>
      <c r="D25" s="77" t="s">
        <v>326</v>
      </c>
      <c r="E25" s="77" t="s">
        <v>26</v>
      </c>
      <c r="F25" s="137">
        <v>71803.615000000005</v>
      </c>
      <c r="G25" s="137">
        <v>28267.23</v>
      </c>
      <c r="H25" s="135">
        <f t="shared" si="0"/>
        <v>2.5401716050706069</v>
      </c>
    </row>
    <row r="26" spans="1:8" s="2" customFormat="1" ht="18.75" x14ac:dyDescent="0.25">
      <c r="A26" s="248"/>
      <c r="B26" s="248"/>
      <c r="C26" s="269"/>
      <c r="D26" s="77" t="s">
        <v>483</v>
      </c>
      <c r="E26" s="77" t="s">
        <v>331</v>
      </c>
      <c r="F26" s="137">
        <v>50119.021666666667</v>
      </c>
      <c r="G26" s="137">
        <v>28267.23</v>
      </c>
      <c r="H26" s="135">
        <f t="shared" si="0"/>
        <v>1.7730432612840616</v>
      </c>
    </row>
    <row r="27" spans="1:8" s="2" customFormat="1" ht="60.75" customHeight="1" thickBot="1" x14ac:dyDescent="0.3">
      <c r="A27" s="248"/>
      <c r="B27" s="248"/>
      <c r="C27" s="277"/>
      <c r="D27" s="22" t="s">
        <v>572</v>
      </c>
      <c r="E27" s="22" t="s">
        <v>21</v>
      </c>
      <c r="F27" s="138">
        <v>53274.408333333333</v>
      </c>
      <c r="G27" s="138">
        <v>28267.231700336695</v>
      </c>
      <c r="H27" s="136">
        <f t="shared" si="0"/>
        <v>1.8846701685577074</v>
      </c>
    </row>
    <row r="28" spans="1:8" s="2" customFormat="1" ht="18.75" x14ac:dyDescent="0.25">
      <c r="A28" s="248"/>
      <c r="B28" s="248">
        <v>5</v>
      </c>
      <c r="C28" s="274" t="s">
        <v>327</v>
      </c>
      <c r="D28" s="8" t="s">
        <v>328</v>
      </c>
      <c r="E28" s="8" t="s">
        <v>15</v>
      </c>
      <c r="F28" s="39">
        <v>78316.28</v>
      </c>
      <c r="G28" s="39">
        <v>29308.36</v>
      </c>
      <c r="H28" s="165">
        <f t="shared" si="0"/>
        <v>2.672148151585418</v>
      </c>
    </row>
    <row r="29" spans="1:8" s="2" customFormat="1" ht="18.75" x14ac:dyDescent="0.25">
      <c r="A29" s="248"/>
      <c r="B29" s="248"/>
      <c r="C29" s="272"/>
      <c r="D29" s="103" t="s">
        <v>329</v>
      </c>
      <c r="E29" s="103" t="s">
        <v>21</v>
      </c>
      <c r="F29" s="42">
        <v>48931.53</v>
      </c>
      <c r="G29" s="42">
        <v>29308.36</v>
      </c>
      <c r="H29" s="43">
        <f t="shared" si="0"/>
        <v>1.6695417280257236</v>
      </c>
    </row>
    <row r="30" spans="1:8" s="2" customFormat="1" ht="37.5" x14ac:dyDescent="0.25">
      <c r="A30" s="248"/>
      <c r="B30" s="248"/>
      <c r="C30" s="272"/>
      <c r="D30" s="103" t="s">
        <v>330</v>
      </c>
      <c r="E30" s="103" t="s">
        <v>504</v>
      </c>
      <c r="F30" s="42">
        <v>48839.79</v>
      </c>
      <c r="G30" s="42">
        <v>29308.36</v>
      </c>
      <c r="H30" s="43">
        <f t="shared" si="0"/>
        <v>1.6664115631171448</v>
      </c>
    </row>
    <row r="31" spans="1:8" s="2" customFormat="1" ht="38.25" thickBot="1" x14ac:dyDescent="0.3">
      <c r="A31" s="248"/>
      <c r="B31" s="248"/>
      <c r="C31" s="275"/>
      <c r="D31" s="12" t="s">
        <v>332</v>
      </c>
      <c r="E31" s="12" t="s">
        <v>505</v>
      </c>
      <c r="F31" s="49">
        <v>45963.33</v>
      </c>
      <c r="G31" s="49">
        <v>29308.36</v>
      </c>
      <c r="H31" s="178">
        <f t="shared" si="0"/>
        <v>1.5682668699306272</v>
      </c>
    </row>
    <row r="32" spans="1:8" ht="34.5" customHeight="1" x14ac:dyDescent="0.25">
      <c r="A32" s="248"/>
      <c r="B32" s="248">
        <v>6</v>
      </c>
      <c r="C32" s="271" t="s">
        <v>333</v>
      </c>
      <c r="D32" s="16" t="s">
        <v>334</v>
      </c>
      <c r="E32" s="16" t="s">
        <v>15</v>
      </c>
      <c r="F32" s="40">
        <v>89890.47</v>
      </c>
      <c r="G32" s="40">
        <v>36571.11</v>
      </c>
      <c r="H32" s="41">
        <f t="shared" si="0"/>
        <v>2.4579639502328479</v>
      </c>
    </row>
    <row r="33" spans="1:8" ht="48.75" customHeight="1" x14ac:dyDescent="0.25">
      <c r="A33" s="248"/>
      <c r="B33" s="248"/>
      <c r="C33" s="272"/>
      <c r="D33" s="103" t="s">
        <v>554</v>
      </c>
      <c r="E33" s="103" t="s">
        <v>68</v>
      </c>
      <c r="F33" s="42">
        <v>61509.33</v>
      </c>
      <c r="G33" s="42">
        <v>36571.11</v>
      </c>
      <c r="H33" s="43">
        <f t="shared" si="0"/>
        <v>1.6819103932038157</v>
      </c>
    </row>
    <row r="34" spans="1:8" ht="42" customHeight="1" thickBot="1" x14ac:dyDescent="0.3">
      <c r="A34" s="248"/>
      <c r="B34" s="248"/>
      <c r="C34" s="273"/>
      <c r="D34" s="122" t="s">
        <v>335</v>
      </c>
      <c r="E34" s="122" t="s">
        <v>21</v>
      </c>
      <c r="F34" s="46">
        <v>88167.86</v>
      </c>
      <c r="G34" s="46">
        <v>36571.11</v>
      </c>
      <c r="H34" s="47">
        <f t="shared" si="0"/>
        <v>2.4108609227338191</v>
      </c>
    </row>
    <row r="35" spans="1:8" ht="18.75" x14ac:dyDescent="0.25">
      <c r="A35" s="248"/>
      <c r="B35" s="248">
        <v>7</v>
      </c>
      <c r="C35" s="274" t="s">
        <v>336</v>
      </c>
      <c r="D35" s="8" t="s">
        <v>337</v>
      </c>
      <c r="E35" s="8" t="s">
        <v>15</v>
      </c>
      <c r="F35" s="39">
        <v>83764.070000000007</v>
      </c>
      <c r="G35" s="39">
        <v>27895.439999999999</v>
      </c>
      <c r="H35" s="165">
        <f t="shared" si="0"/>
        <v>3.0027871938926221</v>
      </c>
    </row>
    <row r="36" spans="1:8" ht="18.75" x14ac:dyDescent="0.25">
      <c r="A36" s="248"/>
      <c r="B36" s="248"/>
      <c r="C36" s="272"/>
      <c r="D36" s="103" t="s">
        <v>339</v>
      </c>
      <c r="E36" s="103" t="s">
        <v>15</v>
      </c>
      <c r="F36" s="42">
        <v>82752.91</v>
      </c>
      <c r="G36" s="42">
        <v>27895.439999999999</v>
      </c>
      <c r="H36" s="43">
        <f t="shared" si="0"/>
        <v>2.966538975545824</v>
      </c>
    </row>
    <row r="37" spans="1:8" ht="18.75" x14ac:dyDescent="0.25">
      <c r="A37" s="248"/>
      <c r="B37" s="248"/>
      <c r="C37" s="272"/>
      <c r="D37" s="103" t="s">
        <v>338</v>
      </c>
      <c r="E37" s="103" t="s">
        <v>21</v>
      </c>
      <c r="F37" s="42">
        <v>60141.34</v>
      </c>
      <c r="G37" s="42">
        <v>27895.439999999999</v>
      </c>
      <c r="H37" s="43">
        <f t="shared" si="0"/>
        <v>2.1559559555253474</v>
      </c>
    </row>
    <row r="38" spans="1:8" ht="18.75" x14ac:dyDescent="0.25">
      <c r="A38" s="248"/>
      <c r="B38" s="248"/>
      <c r="C38" s="272"/>
      <c r="D38" s="103" t="s">
        <v>339</v>
      </c>
      <c r="E38" s="103" t="s">
        <v>26</v>
      </c>
      <c r="F38" s="42">
        <v>87150.88</v>
      </c>
      <c r="G38" s="42">
        <v>27895.439999999999</v>
      </c>
      <c r="H38" s="43">
        <f t="shared" si="0"/>
        <v>3.1241980768182902</v>
      </c>
    </row>
    <row r="39" spans="1:8" ht="18.75" x14ac:dyDescent="0.25">
      <c r="A39" s="248"/>
      <c r="B39" s="248"/>
      <c r="C39" s="272"/>
      <c r="D39" s="103" t="s">
        <v>340</v>
      </c>
      <c r="E39" s="103" t="s">
        <v>26</v>
      </c>
      <c r="F39" s="42">
        <v>57212.25</v>
      </c>
      <c r="G39" s="42">
        <v>27895.439999999999</v>
      </c>
      <c r="H39" s="43">
        <f t="shared" si="0"/>
        <v>2.0509534891724241</v>
      </c>
    </row>
    <row r="40" spans="1:8" ht="18.75" x14ac:dyDescent="0.25">
      <c r="A40" s="248"/>
      <c r="B40" s="248"/>
      <c r="C40" s="272"/>
      <c r="D40" s="103" t="s">
        <v>341</v>
      </c>
      <c r="E40" s="103" t="s">
        <v>26</v>
      </c>
      <c r="F40" s="42">
        <v>53422.75</v>
      </c>
      <c r="G40" s="42">
        <v>27895.439999999999</v>
      </c>
      <c r="H40" s="43">
        <f t="shared" si="0"/>
        <v>1.9151069135313874</v>
      </c>
    </row>
    <row r="41" spans="1:8" ht="19.5" thickBot="1" x14ac:dyDescent="0.3">
      <c r="A41" s="248"/>
      <c r="B41" s="248"/>
      <c r="C41" s="275"/>
      <c r="D41" s="12" t="s">
        <v>342</v>
      </c>
      <c r="E41" s="12" t="s">
        <v>26</v>
      </c>
      <c r="F41" s="49">
        <v>55807.74</v>
      </c>
      <c r="G41" s="49">
        <v>27895.439999999999</v>
      </c>
      <c r="H41" s="178">
        <f t="shared" si="0"/>
        <v>2.0006043998589016</v>
      </c>
    </row>
    <row r="42" spans="1:8" ht="41.25" customHeight="1" x14ac:dyDescent="0.25">
      <c r="A42" s="248"/>
      <c r="B42" s="248">
        <v>8</v>
      </c>
      <c r="C42" s="276" t="s">
        <v>343</v>
      </c>
      <c r="D42" s="16" t="s">
        <v>344</v>
      </c>
      <c r="E42" s="16" t="s">
        <v>15</v>
      </c>
      <c r="F42" s="40">
        <v>91371.36083333334</v>
      </c>
      <c r="G42" s="40">
        <v>37669.94</v>
      </c>
      <c r="H42" s="41">
        <f t="shared" si="0"/>
        <v>2.425577551579146</v>
      </c>
    </row>
    <row r="43" spans="1:8" ht="41.25" customHeight="1" x14ac:dyDescent="0.25">
      <c r="A43" s="248"/>
      <c r="B43" s="248"/>
      <c r="C43" s="269"/>
      <c r="D43" s="103" t="s">
        <v>345</v>
      </c>
      <c r="E43" s="103" t="s">
        <v>26</v>
      </c>
      <c r="F43" s="42">
        <v>88606.080833333326</v>
      </c>
      <c r="G43" s="42">
        <v>37669.94</v>
      </c>
      <c r="H43" s="43">
        <f t="shared" si="0"/>
        <v>2.3521694176665351</v>
      </c>
    </row>
    <row r="44" spans="1:8" ht="40.5" customHeight="1" thickBot="1" x14ac:dyDescent="0.3">
      <c r="A44" s="248"/>
      <c r="B44" s="248"/>
      <c r="C44" s="277"/>
      <c r="D44" s="122" t="s">
        <v>482</v>
      </c>
      <c r="E44" s="122" t="s">
        <v>26</v>
      </c>
      <c r="F44" s="46">
        <v>75430.032500000001</v>
      </c>
      <c r="G44" s="46">
        <v>37669.94</v>
      </c>
      <c r="H44" s="47">
        <f t="shared" si="0"/>
        <v>2.0023932212262614</v>
      </c>
    </row>
    <row r="45" spans="1:8" ht="24.75" customHeight="1" x14ac:dyDescent="0.25">
      <c r="A45" s="248"/>
      <c r="B45" s="248">
        <v>9</v>
      </c>
      <c r="C45" s="274" t="s">
        <v>346</v>
      </c>
      <c r="D45" s="8" t="s">
        <v>347</v>
      </c>
      <c r="E45" s="8" t="s">
        <v>15</v>
      </c>
      <c r="F45" s="39">
        <v>72845.600000000006</v>
      </c>
      <c r="G45" s="39">
        <v>35416.67</v>
      </c>
      <c r="H45" s="165">
        <f t="shared" si="0"/>
        <v>2.056816747593718</v>
      </c>
    </row>
    <row r="46" spans="1:8" ht="41.25" customHeight="1" x14ac:dyDescent="0.25">
      <c r="A46" s="248"/>
      <c r="B46" s="248"/>
      <c r="C46" s="272"/>
      <c r="D46" s="103" t="s">
        <v>348</v>
      </c>
      <c r="E46" s="103" t="s">
        <v>266</v>
      </c>
      <c r="F46" s="42">
        <v>105031.48</v>
      </c>
      <c r="G46" s="42">
        <v>35416.67</v>
      </c>
      <c r="H46" s="43">
        <f t="shared" si="0"/>
        <v>2.9655944502969929</v>
      </c>
    </row>
    <row r="47" spans="1:8" ht="39" customHeight="1" x14ac:dyDescent="0.25">
      <c r="A47" s="248"/>
      <c r="B47" s="248"/>
      <c r="C47" s="272"/>
      <c r="D47" s="103" t="s">
        <v>496</v>
      </c>
      <c r="E47" s="103" t="s">
        <v>358</v>
      </c>
      <c r="F47" s="42">
        <v>93145.35</v>
      </c>
      <c r="G47" s="42">
        <v>35416.67</v>
      </c>
      <c r="H47" s="43">
        <f t="shared" si="0"/>
        <v>2.6299861054130727</v>
      </c>
    </row>
    <row r="48" spans="1:8" ht="39" customHeight="1" x14ac:dyDescent="0.25">
      <c r="A48" s="248"/>
      <c r="B48" s="248"/>
      <c r="C48" s="272"/>
      <c r="D48" s="103" t="s">
        <v>588</v>
      </c>
      <c r="E48" s="103" t="s">
        <v>308</v>
      </c>
      <c r="F48" s="42">
        <v>74602.880000000005</v>
      </c>
      <c r="G48" s="42">
        <v>35416.67</v>
      </c>
      <c r="H48" s="43">
        <f t="shared" si="0"/>
        <v>2.106434060570912</v>
      </c>
    </row>
    <row r="49" spans="1:8" ht="38.25" customHeight="1" thickBot="1" x14ac:dyDescent="0.3">
      <c r="A49" s="248"/>
      <c r="B49" s="248"/>
      <c r="C49" s="275"/>
      <c r="D49" s="12" t="s">
        <v>589</v>
      </c>
      <c r="E49" s="12" t="s">
        <v>21</v>
      </c>
      <c r="F49" s="49">
        <v>69578.02</v>
      </c>
      <c r="G49" s="49">
        <v>35416.67</v>
      </c>
      <c r="H49" s="178">
        <f t="shared" si="0"/>
        <v>1.9645556739241721</v>
      </c>
    </row>
    <row r="50" spans="1:8" ht="18.75" customHeight="1" x14ac:dyDescent="0.25">
      <c r="A50" s="248"/>
      <c r="B50" s="248">
        <v>10</v>
      </c>
      <c r="C50" s="278" t="s">
        <v>349</v>
      </c>
      <c r="D50" s="16" t="s">
        <v>350</v>
      </c>
      <c r="E50" s="16" t="s">
        <v>15</v>
      </c>
      <c r="F50" s="40">
        <v>86174.07</v>
      </c>
      <c r="G50" s="40">
        <v>37344</v>
      </c>
      <c r="H50" s="41">
        <f t="shared" si="0"/>
        <v>2.3075747107969153</v>
      </c>
    </row>
    <row r="51" spans="1:8" ht="18.75" x14ac:dyDescent="0.25">
      <c r="A51" s="248"/>
      <c r="B51" s="248"/>
      <c r="C51" s="279"/>
      <c r="D51" s="103" t="s">
        <v>351</v>
      </c>
      <c r="E51" s="103" t="s">
        <v>26</v>
      </c>
      <c r="F51" s="42">
        <v>98345.35</v>
      </c>
      <c r="G51" s="42">
        <v>37344</v>
      </c>
      <c r="H51" s="43">
        <f t="shared" si="0"/>
        <v>2.6334980184233077</v>
      </c>
    </row>
    <row r="52" spans="1:8" ht="18.75" x14ac:dyDescent="0.25">
      <c r="A52" s="248"/>
      <c r="B52" s="248"/>
      <c r="C52" s="279"/>
      <c r="D52" s="103" t="s">
        <v>493</v>
      </c>
      <c r="E52" s="103" t="s">
        <v>26</v>
      </c>
      <c r="F52" s="42">
        <v>98203.79</v>
      </c>
      <c r="G52" s="42">
        <v>37344</v>
      </c>
      <c r="H52" s="43">
        <f t="shared" si="0"/>
        <v>2.6297073157669235</v>
      </c>
    </row>
    <row r="53" spans="1:8" ht="18.75" x14ac:dyDescent="0.25">
      <c r="A53" s="248"/>
      <c r="B53" s="248"/>
      <c r="C53" s="279"/>
      <c r="D53" s="103" t="s">
        <v>352</v>
      </c>
      <c r="E53" s="103" t="s">
        <v>26</v>
      </c>
      <c r="F53" s="42">
        <v>38187.919999999998</v>
      </c>
      <c r="G53" s="42">
        <v>37344</v>
      </c>
      <c r="H53" s="43">
        <f t="shared" si="0"/>
        <v>1.0225985432733504</v>
      </c>
    </row>
    <row r="54" spans="1:8" ht="40.5" customHeight="1" thickBot="1" x14ac:dyDescent="0.3">
      <c r="A54" s="248"/>
      <c r="B54" s="248"/>
      <c r="C54" s="280"/>
      <c r="D54" s="122" t="s">
        <v>353</v>
      </c>
      <c r="E54" s="122" t="s">
        <v>21</v>
      </c>
      <c r="F54" s="46">
        <v>88753.03</v>
      </c>
      <c r="G54" s="46">
        <v>37344</v>
      </c>
      <c r="H54" s="47">
        <f t="shared" si="0"/>
        <v>2.3766342652099399</v>
      </c>
    </row>
    <row r="55" spans="1:8" ht="37.5" x14ac:dyDescent="0.25">
      <c r="A55" s="248"/>
      <c r="B55" s="248">
        <v>11</v>
      </c>
      <c r="C55" s="274" t="s">
        <v>354</v>
      </c>
      <c r="D55" s="8" t="s">
        <v>355</v>
      </c>
      <c r="E55" s="8" t="s">
        <v>548</v>
      </c>
      <c r="F55" s="39">
        <v>92641.476666666669</v>
      </c>
      <c r="G55" s="39">
        <v>35256.759957359973</v>
      </c>
      <c r="H55" s="165">
        <f t="shared" si="0"/>
        <v>2.627623093520465</v>
      </c>
    </row>
    <row r="56" spans="1:8" ht="18.75" x14ac:dyDescent="0.25">
      <c r="A56" s="248"/>
      <c r="B56" s="248"/>
      <c r="C56" s="272"/>
      <c r="D56" s="103" t="s">
        <v>356</v>
      </c>
      <c r="E56" s="103" t="s">
        <v>552</v>
      </c>
      <c r="F56" s="42">
        <v>79371.570833333331</v>
      </c>
      <c r="G56" s="42">
        <v>35256.759957359973</v>
      </c>
      <c r="H56" s="43">
        <f t="shared" si="0"/>
        <v>2.2512440431090788</v>
      </c>
    </row>
    <row r="57" spans="1:8" ht="18.75" x14ac:dyDescent="0.25">
      <c r="A57" s="248"/>
      <c r="B57" s="248"/>
      <c r="C57" s="272"/>
      <c r="D57" s="103" t="s">
        <v>558</v>
      </c>
      <c r="E57" s="103" t="s">
        <v>552</v>
      </c>
      <c r="F57" s="42">
        <v>68249.36</v>
      </c>
      <c r="G57" s="42">
        <v>35256.759957359973</v>
      </c>
      <c r="H57" s="43">
        <f t="shared" si="0"/>
        <v>1.9357808284862745</v>
      </c>
    </row>
    <row r="58" spans="1:8" ht="37.5" x14ac:dyDescent="0.25">
      <c r="A58" s="248"/>
      <c r="B58" s="248"/>
      <c r="C58" s="272"/>
      <c r="D58" s="103" t="s">
        <v>357</v>
      </c>
      <c r="E58" s="103" t="s">
        <v>550</v>
      </c>
      <c r="F58" s="42">
        <v>81206.971666666665</v>
      </c>
      <c r="G58" s="42">
        <v>35256.759957359973</v>
      </c>
      <c r="H58" s="43">
        <f t="shared" si="0"/>
        <v>2.3033021685736164</v>
      </c>
    </row>
    <row r="59" spans="1:8" ht="19.5" thickBot="1" x14ac:dyDescent="0.3">
      <c r="A59" s="248"/>
      <c r="B59" s="248"/>
      <c r="C59" s="275"/>
      <c r="D59" s="12" t="s">
        <v>359</v>
      </c>
      <c r="E59" s="12" t="s">
        <v>551</v>
      </c>
      <c r="F59" s="49">
        <v>81998.030833333309</v>
      </c>
      <c r="G59" s="49">
        <v>35256.759957359973</v>
      </c>
      <c r="H59" s="178">
        <f t="shared" si="0"/>
        <v>2.3257392605702534</v>
      </c>
    </row>
    <row r="60" spans="1:8" ht="18.75" x14ac:dyDescent="0.25">
      <c r="A60" s="248"/>
      <c r="B60" s="248">
        <v>12</v>
      </c>
      <c r="C60" s="271" t="s">
        <v>360</v>
      </c>
      <c r="D60" s="16" t="s">
        <v>361</v>
      </c>
      <c r="E60" s="16" t="s">
        <v>15</v>
      </c>
      <c r="F60" s="40">
        <v>96815.621666666659</v>
      </c>
      <c r="G60" s="40">
        <v>35633.19</v>
      </c>
      <c r="H60" s="41">
        <f t="shared" si="0"/>
        <v>2.7170068598030839</v>
      </c>
    </row>
    <row r="61" spans="1:8" ht="18.75" x14ac:dyDescent="0.25">
      <c r="A61" s="248"/>
      <c r="B61" s="248"/>
      <c r="C61" s="272"/>
      <c r="D61" s="103" t="s">
        <v>362</v>
      </c>
      <c r="E61" s="103" t="s">
        <v>21</v>
      </c>
      <c r="F61" s="42">
        <v>72692.990666666636</v>
      </c>
      <c r="G61" s="42">
        <v>35633.19</v>
      </c>
      <c r="H61" s="43">
        <f t="shared" si="0"/>
        <v>2.0400360076284674</v>
      </c>
    </row>
    <row r="62" spans="1:8" ht="18.75" x14ac:dyDescent="0.25">
      <c r="A62" s="248"/>
      <c r="B62" s="248"/>
      <c r="C62" s="272"/>
      <c r="D62" s="103" t="s">
        <v>363</v>
      </c>
      <c r="E62" s="103" t="s">
        <v>364</v>
      </c>
      <c r="F62" s="42">
        <v>75930.323333333334</v>
      </c>
      <c r="G62" s="42">
        <v>35633.19</v>
      </c>
      <c r="H62" s="43">
        <f t="shared" si="0"/>
        <v>2.1308876172280207</v>
      </c>
    </row>
    <row r="63" spans="1:8" ht="18.75" x14ac:dyDescent="0.25">
      <c r="A63" s="248"/>
      <c r="B63" s="248"/>
      <c r="C63" s="272"/>
      <c r="D63" s="103" t="s">
        <v>365</v>
      </c>
      <c r="E63" s="103" t="s">
        <v>26</v>
      </c>
      <c r="F63" s="42">
        <v>80567.64</v>
      </c>
      <c r="G63" s="42">
        <v>35633.19</v>
      </c>
      <c r="H63" s="43">
        <f t="shared" si="0"/>
        <v>2.2610279910386915</v>
      </c>
    </row>
    <row r="64" spans="1:8" ht="18.75" x14ac:dyDescent="0.25">
      <c r="A64" s="248"/>
      <c r="B64" s="248"/>
      <c r="C64" s="272"/>
      <c r="D64" s="103" t="s">
        <v>366</v>
      </c>
      <c r="E64" s="103" t="s">
        <v>26</v>
      </c>
      <c r="F64" s="42">
        <v>79295.405833333338</v>
      </c>
      <c r="G64" s="42">
        <v>35633.19</v>
      </c>
      <c r="H64" s="43">
        <f t="shared" si="0"/>
        <v>2.2253243628575867</v>
      </c>
    </row>
    <row r="65" spans="1:8" ht="19.5" thickBot="1" x14ac:dyDescent="0.3">
      <c r="A65" s="248"/>
      <c r="B65" s="248"/>
      <c r="C65" s="273"/>
      <c r="D65" s="122" t="s">
        <v>367</v>
      </c>
      <c r="E65" s="122" t="s">
        <v>26</v>
      </c>
      <c r="F65" s="46">
        <v>81670.078333333324</v>
      </c>
      <c r="G65" s="46">
        <v>35633.19</v>
      </c>
      <c r="H65" s="47">
        <f t="shared" si="0"/>
        <v>2.2919665158615694</v>
      </c>
    </row>
    <row r="66" spans="1:8" ht="18.75" x14ac:dyDescent="0.25">
      <c r="A66" s="248"/>
      <c r="B66" s="248">
        <v>13</v>
      </c>
      <c r="C66" s="274" t="s">
        <v>368</v>
      </c>
      <c r="D66" s="8" t="s">
        <v>369</v>
      </c>
      <c r="E66" s="8" t="s">
        <v>15</v>
      </c>
      <c r="F66" s="39">
        <v>98878.550833333327</v>
      </c>
      <c r="G66" s="39">
        <v>36529.93</v>
      </c>
      <c r="H66" s="165">
        <f t="shared" si="0"/>
        <v>2.7067818315921581</v>
      </c>
    </row>
    <row r="67" spans="1:8" ht="37.5" x14ac:dyDescent="0.25">
      <c r="A67" s="248"/>
      <c r="B67" s="248"/>
      <c r="C67" s="272"/>
      <c r="D67" s="103" t="s">
        <v>370</v>
      </c>
      <c r="E67" s="103" t="s">
        <v>266</v>
      </c>
      <c r="F67" s="42">
        <v>107267.66166666667</v>
      </c>
      <c r="G67" s="42">
        <v>36529.93</v>
      </c>
      <c r="H67" s="43">
        <f>F67/G67</f>
        <v>2.9364321712816497</v>
      </c>
    </row>
    <row r="68" spans="1:8" ht="37.5" customHeight="1" x14ac:dyDescent="0.25">
      <c r="A68" s="248"/>
      <c r="B68" s="248"/>
      <c r="C68" s="272"/>
      <c r="D68" s="103" t="s">
        <v>371</v>
      </c>
      <c r="E68" s="103" t="s">
        <v>21</v>
      </c>
      <c r="F68" s="42">
        <v>102994.71916666668</v>
      </c>
      <c r="G68" s="42">
        <v>36529.93</v>
      </c>
      <c r="H68" s="43">
        <f t="shared" si="0"/>
        <v>2.819461169694732</v>
      </c>
    </row>
    <row r="69" spans="1:8" ht="18.75" x14ac:dyDescent="0.25">
      <c r="A69" s="248"/>
      <c r="B69" s="248"/>
      <c r="C69" s="272"/>
      <c r="D69" s="103" t="s">
        <v>372</v>
      </c>
      <c r="E69" s="103" t="s">
        <v>26</v>
      </c>
      <c r="F69" s="42">
        <v>110829.25333333331</v>
      </c>
      <c r="G69" s="42">
        <v>36529.93</v>
      </c>
      <c r="H69" s="43">
        <f t="shared" si="0"/>
        <v>3.0339300768803366</v>
      </c>
    </row>
    <row r="70" spans="1:8" ht="18.75" x14ac:dyDescent="0.25">
      <c r="A70" s="248"/>
      <c r="B70" s="248"/>
      <c r="C70" s="272"/>
      <c r="D70" s="103" t="s">
        <v>553</v>
      </c>
      <c r="E70" s="103" t="s">
        <v>26</v>
      </c>
      <c r="F70" s="42">
        <v>106453.89750000001</v>
      </c>
      <c r="G70" s="42">
        <v>36529.93</v>
      </c>
      <c r="H70" s="43">
        <f t="shared" si="0"/>
        <v>2.9141555294521506</v>
      </c>
    </row>
    <row r="71" spans="1:8" ht="37.5" x14ac:dyDescent="0.25">
      <c r="A71" s="248"/>
      <c r="B71" s="248"/>
      <c r="C71" s="272"/>
      <c r="D71" s="103" t="s">
        <v>373</v>
      </c>
      <c r="E71" s="103" t="s">
        <v>358</v>
      </c>
      <c r="F71" s="42">
        <v>91705.318333333344</v>
      </c>
      <c r="G71" s="42">
        <v>36529.93</v>
      </c>
      <c r="H71" s="43">
        <f t="shared" si="0"/>
        <v>2.5104159338201124</v>
      </c>
    </row>
    <row r="72" spans="1:8" ht="19.5" thickBot="1" x14ac:dyDescent="0.3">
      <c r="A72" s="248"/>
      <c r="B72" s="248"/>
      <c r="C72" s="275"/>
      <c r="D72" s="12" t="s">
        <v>488</v>
      </c>
      <c r="E72" s="12" t="s">
        <v>26</v>
      </c>
      <c r="F72" s="49">
        <v>73048.02916666666</v>
      </c>
      <c r="G72" s="49">
        <v>36529.93</v>
      </c>
      <c r="H72" s="178">
        <f t="shared" si="0"/>
        <v>1.9996761331507249</v>
      </c>
    </row>
    <row r="73" spans="1:8" ht="18.75" x14ac:dyDescent="0.25">
      <c r="A73" s="248"/>
      <c r="B73" s="248">
        <v>14</v>
      </c>
      <c r="C73" s="271" t="s">
        <v>374</v>
      </c>
      <c r="D73" s="16" t="s">
        <v>489</v>
      </c>
      <c r="E73" s="16" t="s">
        <v>15</v>
      </c>
      <c r="F73" s="40">
        <v>87156.02</v>
      </c>
      <c r="G73" s="40">
        <v>38298.21</v>
      </c>
      <c r="H73" s="41">
        <f t="shared" si="0"/>
        <v>2.275720457953518</v>
      </c>
    </row>
    <row r="74" spans="1:8" ht="18.75" x14ac:dyDescent="0.25">
      <c r="A74" s="248"/>
      <c r="B74" s="248"/>
      <c r="C74" s="272"/>
      <c r="D74" s="103" t="s">
        <v>564</v>
      </c>
      <c r="E74" s="103" t="s">
        <v>21</v>
      </c>
      <c r="F74" s="42">
        <v>85223.23</v>
      </c>
      <c r="G74" s="42">
        <v>38298.21</v>
      </c>
      <c r="H74" s="43">
        <f t="shared" si="0"/>
        <v>2.2252536084584631</v>
      </c>
    </row>
    <row r="75" spans="1:8" ht="57" customHeight="1" x14ac:dyDescent="0.25">
      <c r="A75" s="248"/>
      <c r="B75" s="248"/>
      <c r="C75" s="272"/>
      <c r="D75" s="103" t="s">
        <v>490</v>
      </c>
      <c r="E75" s="103" t="s">
        <v>565</v>
      </c>
      <c r="F75" s="154">
        <v>59654.22</v>
      </c>
      <c r="G75" s="42">
        <v>38298.21</v>
      </c>
      <c r="H75" s="43">
        <f t="shared" si="0"/>
        <v>1.5576242336130071</v>
      </c>
    </row>
    <row r="76" spans="1:8" ht="57" customHeight="1" x14ac:dyDescent="0.25">
      <c r="A76" s="248"/>
      <c r="B76" s="248"/>
      <c r="C76" s="272"/>
      <c r="D76" s="103" t="s">
        <v>490</v>
      </c>
      <c r="E76" s="103" t="s">
        <v>266</v>
      </c>
      <c r="F76" s="154">
        <v>61424.11</v>
      </c>
      <c r="G76" s="42">
        <v>38298.21</v>
      </c>
      <c r="H76" s="43">
        <f t="shared" si="0"/>
        <v>1.6038376206094227</v>
      </c>
    </row>
    <row r="77" spans="1:8" ht="37.5" x14ac:dyDescent="0.25">
      <c r="A77" s="248"/>
      <c r="B77" s="248"/>
      <c r="C77" s="272"/>
      <c r="D77" s="103" t="s">
        <v>491</v>
      </c>
      <c r="E77" s="103" t="s">
        <v>39</v>
      </c>
      <c r="F77" s="154">
        <v>58933.24</v>
      </c>
      <c r="G77" s="42">
        <v>38298.21</v>
      </c>
      <c r="H77" s="43">
        <f t="shared" si="0"/>
        <v>1.5387988107015966</v>
      </c>
    </row>
    <row r="78" spans="1:8" ht="37.5" x14ac:dyDescent="0.25">
      <c r="A78" s="248"/>
      <c r="B78" s="248"/>
      <c r="C78" s="272"/>
      <c r="D78" s="103" t="s">
        <v>568</v>
      </c>
      <c r="E78" s="103" t="s">
        <v>566</v>
      </c>
      <c r="F78" s="154">
        <v>54585.62</v>
      </c>
      <c r="G78" s="42">
        <v>38298.21</v>
      </c>
      <c r="H78" s="43">
        <f t="shared" si="0"/>
        <v>1.4252786226823657</v>
      </c>
    </row>
    <row r="79" spans="1:8" ht="38.25" thickBot="1" x14ac:dyDescent="0.3">
      <c r="A79" s="248"/>
      <c r="B79" s="248"/>
      <c r="C79" s="273"/>
      <c r="D79" s="122" t="s">
        <v>375</v>
      </c>
      <c r="E79" s="122" t="s">
        <v>567</v>
      </c>
      <c r="F79" s="155">
        <v>48921</v>
      </c>
      <c r="G79" s="46">
        <v>38298.21</v>
      </c>
      <c r="H79" s="47">
        <f t="shared" si="0"/>
        <v>1.2773704045176002</v>
      </c>
    </row>
    <row r="80" spans="1:8" ht="19.5" customHeight="1" x14ac:dyDescent="0.25">
      <c r="A80" s="248"/>
      <c r="B80" s="248">
        <v>15</v>
      </c>
      <c r="C80" s="274" t="s">
        <v>376</v>
      </c>
      <c r="D80" s="8" t="s">
        <v>377</v>
      </c>
      <c r="E80" s="8" t="s">
        <v>15</v>
      </c>
      <c r="F80" s="39">
        <v>93227.59</v>
      </c>
      <c r="G80" s="39">
        <v>40342.629999999997</v>
      </c>
      <c r="H80" s="165">
        <f t="shared" ref="H80:H140" si="1">F80/G80</f>
        <v>2.3108951994453513</v>
      </c>
    </row>
    <row r="81" spans="1:8" ht="37.5" x14ac:dyDescent="0.25">
      <c r="A81" s="248"/>
      <c r="B81" s="248"/>
      <c r="C81" s="272"/>
      <c r="D81" s="103" t="s">
        <v>378</v>
      </c>
      <c r="E81" s="103" t="s">
        <v>266</v>
      </c>
      <c r="F81" s="42">
        <v>100325.57</v>
      </c>
      <c r="G81" s="42">
        <v>40342.629999999997</v>
      </c>
      <c r="H81" s="43">
        <f t="shared" si="1"/>
        <v>2.4868376206509097</v>
      </c>
    </row>
    <row r="82" spans="1:8" ht="56.25" x14ac:dyDescent="0.25">
      <c r="A82" s="248"/>
      <c r="B82" s="248"/>
      <c r="C82" s="272"/>
      <c r="D82" s="103" t="s">
        <v>379</v>
      </c>
      <c r="E82" s="103" t="s">
        <v>172</v>
      </c>
      <c r="F82" s="42">
        <v>94095.03</v>
      </c>
      <c r="G82" s="42">
        <v>40342.629999999997</v>
      </c>
      <c r="H82" s="43">
        <f t="shared" si="1"/>
        <v>2.3323970202240161</v>
      </c>
    </row>
    <row r="83" spans="1:8" ht="19.5" thickBot="1" x14ac:dyDescent="0.3">
      <c r="A83" s="248"/>
      <c r="B83" s="248"/>
      <c r="C83" s="275"/>
      <c r="D83" s="12" t="s">
        <v>487</v>
      </c>
      <c r="E83" s="12" t="s">
        <v>21</v>
      </c>
      <c r="F83" s="49">
        <v>85487.46</v>
      </c>
      <c r="G83" s="49">
        <v>40342.629999999997</v>
      </c>
      <c r="H83" s="178">
        <f t="shared" si="1"/>
        <v>2.1190353727558171</v>
      </c>
    </row>
    <row r="84" spans="1:8" ht="18.75" x14ac:dyDescent="0.25">
      <c r="A84" s="248"/>
      <c r="B84" s="248">
        <v>16</v>
      </c>
      <c r="C84" s="271" t="s">
        <v>380</v>
      </c>
      <c r="D84" s="16" t="s">
        <v>381</v>
      </c>
      <c r="E84" s="16" t="s">
        <v>15</v>
      </c>
      <c r="F84" s="40">
        <v>92986.85</v>
      </c>
      <c r="G84" s="40">
        <v>35700.74</v>
      </c>
      <c r="H84" s="41">
        <f t="shared" si="1"/>
        <v>2.6046196801522883</v>
      </c>
    </row>
    <row r="85" spans="1:8" ht="18.75" x14ac:dyDescent="0.25">
      <c r="A85" s="248"/>
      <c r="B85" s="248"/>
      <c r="C85" s="272"/>
      <c r="D85" s="103" t="s">
        <v>382</v>
      </c>
      <c r="E85" s="103" t="s">
        <v>565</v>
      </c>
      <c r="F85" s="42">
        <v>92766.58</v>
      </c>
      <c r="G85" s="42">
        <v>35700.74</v>
      </c>
      <c r="H85" s="43">
        <f t="shared" si="1"/>
        <v>2.598449780032571</v>
      </c>
    </row>
    <row r="86" spans="1:8" ht="56.25" customHeight="1" x14ac:dyDescent="0.25">
      <c r="A86" s="248"/>
      <c r="B86" s="248"/>
      <c r="C86" s="272"/>
      <c r="D86" s="103" t="s">
        <v>575</v>
      </c>
      <c r="E86" s="103" t="s">
        <v>576</v>
      </c>
      <c r="F86" s="42">
        <v>92788.09</v>
      </c>
      <c r="G86" s="42">
        <v>35700.74</v>
      </c>
      <c r="H86" s="43">
        <f t="shared" si="1"/>
        <v>2.5990522885520022</v>
      </c>
    </row>
    <row r="87" spans="1:8" ht="33.75" customHeight="1" thickBot="1" x14ac:dyDescent="0.3">
      <c r="A87" s="248"/>
      <c r="B87" s="248"/>
      <c r="C87" s="273"/>
      <c r="D87" s="122" t="s">
        <v>383</v>
      </c>
      <c r="E87" s="122" t="s">
        <v>21</v>
      </c>
      <c r="F87" s="46">
        <v>92786.85</v>
      </c>
      <c r="G87" s="46">
        <v>35700.74</v>
      </c>
      <c r="H87" s="47">
        <f t="shared" si="1"/>
        <v>2.5990175553784041</v>
      </c>
    </row>
    <row r="88" spans="1:8" ht="37.5" x14ac:dyDescent="0.25">
      <c r="A88" s="248"/>
      <c r="B88" s="248">
        <v>17</v>
      </c>
      <c r="C88" s="274" t="s">
        <v>384</v>
      </c>
      <c r="D88" s="152" t="s">
        <v>385</v>
      </c>
      <c r="E88" s="8" t="s">
        <v>15</v>
      </c>
      <c r="F88" s="153">
        <v>81787.55</v>
      </c>
      <c r="G88" s="153">
        <v>32170.400000000001</v>
      </c>
      <c r="H88" s="165">
        <f t="shared" si="1"/>
        <v>2.542323067167334</v>
      </c>
    </row>
    <row r="89" spans="1:8" ht="18.75" x14ac:dyDescent="0.25">
      <c r="A89" s="248"/>
      <c r="B89" s="248"/>
      <c r="C89" s="272"/>
      <c r="D89" s="184" t="s">
        <v>387</v>
      </c>
      <c r="E89" s="103" t="s">
        <v>26</v>
      </c>
      <c r="F89" s="185">
        <v>62622.36</v>
      </c>
      <c r="G89" s="185">
        <v>32170.400000000001</v>
      </c>
      <c r="H89" s="43">
        <f t="shared" si="1"/>
        <v>1.9465831944893441</v>
      </c>
    </row>
    <row r="90" spans="1:8" ht="18.75" x14ac:dyDescent="0.25">
      <c r="A90" s="248"/>
      <c r="B90" s="248"/>
      <c r="C90" s="272"/>
      <c r="D90" s="184" t="s">
        <v>386</v>
      </c>
      <c r="E90" s="103" t="s">
        <v>26</v>
      </c>
      <c r="F90" s="185">
        <v>67250.89</v>
      </c>
      <c r="G90" s="185">
        <v>32170.400000000001</v>
      </c>
      <c r="H90" s="43">
        <f t="shared" si="1"/>
        <v>2.090458620346654</v>
      </c>
    </row>
    <row r="91" spans="1:8" ht="46.5" customHeight="1" thickBot="1" x14ac:dyDescent="0.3">
      <c r="A91" s="248"/>
      <c r="B91" s="248"/>
      <c r="C91" s="275"/>
      <c r="D91" s="150" t="s">
        <v>388</v>
      </c>
      <c r="E91" s="12" t="s">
        <v>21</v>
      </c>
      <c r="F91" s="151">
        <v>73413.36</v>
      </c>
      <c r="G91" s="151">
        <v>32170.400000000001</v>
      </c>
      <c r="H91" s="178">
        <f t="shared" si="1"/>
        <v>2.2820157660458058</v>
      </c>
    </row>
    <row r="92" spans="1:8" ht="18.75" x14ac:dyDescent="0.25">
      <c r="A92" s="248"/>
      <c r="B92" s="248">
        <v>18</v>
      </c>
      <c r="C92" s="271" t="s">
        <v>389</v>
      </c>
      <c r="D92" s="16" t="s">
        <v>390</v>
      </c>
      <c r="E92" s="16" t="s">
        <v>15</v>
      </c>
      <c r="F92" s="40">
        <v>74606.570000000007</v>
      </c>
      <c r="G92" s="40">
        <v>29391.15</v>
      </c>
      <c r="H92" s="41">
        <f t="shared" si="1"/>
        <v>2.5384025463447331</v>
      </c>
    </row>
    <row r="93" spans="1:8" ht="18.75" x14ac:dyDescent="0.25">
      <c r="A93" s="248"/>
      <c r="B93" s="248"/>
      <c r="C93" s="272"/>
      <c r="D93" s="103" t="s">
        <v>391</v>
      </c>
      <c r="E93" s="103" t="s">
        <v>565</v>
      </c>
      <c r="F93" s="42">
        <v>45509.04</v>
      </c>
      <c r="G93" s="42">
        <v>29391.15</v>
      </c>
      <c r="H93" s="43">
        <f t="shared" si="1"/>
        <v>1.5483926283932408</v>
      </c>
    </row>
    <row r="94" spans="1:8" ht="18.75" x14ac:dyDescent="0.25">
      <c r="A94" s="248"/>
      <c r="B94" s="248"/>
      <c r="C94" s="272"/>
      <c r="D94" s="103" t="s">
        <v>392</v>
      </c>
      <c r="E94" s="103" t="s">
        <v>21</v>
      </c>
      <c r="F94" s="42">
        <v>50844.99</v>
      </c>
      <c r="G94" s="42">
        <v>29391.15</v>
      </c>
      <c r="H94" s="43">
        <f t="shared" si="1"/>
        <v>1.7299421764714886</v>
      </c>
    </row>
    <row r="95" spans="1:8" ht="60.75" customHeight="1" thickBot="1" x14ac:dyDescent="0.3">
      <c r="A95" s="248"/>
      <c r="B95" s="248"/>
      <c r="C95" s="273"/>
      <c r="D95" s="122" t="s">
        <v>569</v>
      </c>
      <c r="E95" s="122" t="s">
        <v>21</v>
      </c>
      <c r="F95" s="46">
        <v>48334.75</v>
      </c>
      <c r="G95" s="46">
        <v>29391.15</v>
      </c>
      <c r="H95" s="47">
        <f t="shared" si="1"/>
        <v>1.6445341539885305</v>
      </c>
    </row>
    <row r="96" spans="1:8" ht="18.75" x14ac:dyDescent="0.25">
      <c r="A96" s="248"/>
      <c r="B96" s="248">
        <v>19</v>
      </c>
      <c r="C96" s="274" t="s">
        <v>393</v>
      </c>
      <c r="D96" s="8" t="s">
        <v>394</v>
      </c>
      <c r="E96" s="8" t="s">
        <v>15</v>
      </c>
      <c r="F96" s="39">
        <v>121093.09</v>
      </c>
      <c r="G96" s="39">
        <v>35995</v>
      </c>
      <c r="H96" s="165">
        <f t="shared" si="1"/>
        <v>3.3641641894707597</v>
      </c>
    </row>
    <row r="97" spans="1:8" ht="37.5" x14ac:dyDescent="0.25">
      <c r="A97" s="248"/>
      <c r="B97" s="248"/>
      <c r="C97" s="272"/>
      <c r="D97" s="103" t="s">
        <v>395</v>
      </c>
      <c r="E97" s="103" t="s">
        <v>500</v>
      </c>
      <c r="F97" s="42">
        <v>43556.02</v>
      </c>
      <c r="G97" s="42">
        <v>35995</v>
      </c>
      <c r="H97" s="43">
        <f t="shared" si="1"/>
        <v>1.2100575079872204</v>
      </c>
    </row>
    <row r="98" spans="1:8" ht="54.75" customHeight="1" thickBot="1" x14ac:dyDescent="0.3">
      <c r="A98" s="248"/>
      <c r="B98" s="248"/>
      <c r="C98" s="275"/>
      <c r="D98" s="12" t="s">
        <v>396</v>
      </c>
      <c r="E98" s="12" t="s">
        <v>21</v>
      </c>
      <c r="F98" s="49">
        <v>92537.919999999998</v>
      </c>
      <c r="G98" s="49">
        <v>35995</v>
      </c>
      <c r="H98" s="178">
        <f t="shared" si="1"/>
        <v>2.5708548409501319</v>
      </c>
    </row>
    <row r="99" spans="1:8" s="2" customFormat="1" ht="18.75" x14ac:dyDescent="0.25">
      <c r="A99" s="248"/>
      <c r="B99" s="248">
        <v>20</v>
      </c>
      <c r="C99" s="271" t="s">
        <v>397</v>
      </c>
      <c r="D99" s="111" t="s">
        <v>398</v>
      </c>
      <c r="E99" s="16" t="s">
        <v>15</v>
      </c>
      <c r="F99" s="146">
        <v>76989.34</v>
      </c>
      <c r="G99" s="146">
        <v>28656.42</v>
      </c>
      <c r="H99" s="41">
        <f t="shared" si="1"/>
        <v>2.6866349669637728</v>
      </c>
    </row>
    <row r="100" spans="1:8" s="2" customFormat="1" ht="18.75" x14ac:dyDescent="0.25">
      <c r="A100" s="248"/>
      <c r="B100" s="248"/>
      <c r="C100" s="272"/>
      <c r="D100" s="147" t="s">
        <v>499</v>
      </c>
      <c r="E100" s="103" t="s">
        <v>26</v>
      </c>
      <c r="F100" s="148">
        <v>54679.03</v>
      </c>
      <c r="G100" s="148">
        <v>28656.42</v>
      </c>
      <c r="H100" s="43">
        <f t="shared" si="1"/>
        <v>1.9080900545148347</v>
      </c>
    </row>
    <row r="101" spans="1:8" s="2" customFormat="1" ht="57" customHeight="1" thickBot="1" x14ac:dyDescent="0.3">
      <c r="A101" s="248"/>
      <c r="B101" s="248"/>
      <c r="C101" s="273"/>
      <c r="D101" s="114" t="s">
        <v>399</v>
      </c>
      <c r="E101" s="122" t="s">
        <v>21</v>
      </c>
      <c r="F101" s="149">
        <v>66929.81</v>
      </c>
      <c r="G101" s="149">
        <v>28656.42</v>
      </c>
      <c r="H101" s="47">
        <f t="shared" si="1"/>
        <v>2.3355956536092086</v>
      </c>
    </row>
    <row r="102" spans="1:8" ht="18.75" x14ac:dyDescent="0.25">
      <c r="A102" s="248"/>
      <c r="B102" s="248">
        <v>21</v>
      </c>
      <c r="C102" s="274" t="s">
        <v>400</v>
      </c>
      <c r="D102" s="83" t="s">
        <v>401</v>
      </c>
      <c r="E102" s="8" t="s">
        <v>15</v>
      </c>
      <c r="F102" s="39">
        <v>82180.94</v>
      </c>
      <c r="G102" s="39">
        <v>33492.29</v>
      </c>
      <c r="H102" s="165">
        <f t="shared" si="1"/>
        <v>2.4537271115232788</v>
      </c>
    </row>
    <row r="103" spans="1:8" ht="18.75" x14ac:dyDescent="0.25">
      <c r="A103" s="248"/>
      <c r="B103" s="248"/>
      <c r="C103" s="272"/>
      <c r="D103" s="103" t="s">
        <v>402</v>
      </c>
      <c r="E103" s="103" t="s">
        <v>26</v>
      </c>
      <c r="F103" s="42">
        <v>80149.89</v>
      </c>
      <c r="G103" s="42">
        <v>33492.29</v>
      </c>
      <c r="H103" s="43">
        <f t="shared" si="1"/>
        <v>2.3930847965307835</v>
      </c>
    </row>
    <row r="104" spans="1:8" ht="56.25" x14ac:dyDescent="0.25">
      <c r="A104" s="248"/>
      <c r="B104" s="248"/>
      <c r="C104" s="272"/>
      <c r="D104" s="77" t="s">
        <v>403</v>
      </c>
      <c r="E104" s="103" t="s">
        <v>571</v>
      </c>
      <c r="F104" s="42">
        <v>72953.679999999993</v>
      </c>
      <c r="G104" s="42">
        <v>33492.29</v>
      </c>
      <c r="H104" s="43">
        <f t="shared" si="1"/>
        <v>2.1782231074674199</v>
      </c>
    </row>
    <row r="105" spans="1:8" ht="42.75" customHeight="1" thickBot="1" x14ac:dyDescent="0.3">
      <c r="A105" s="248"/>
      <c r="B105" s="248"/>
      <c r="C105" s="275"/>
      <c r="D105" s="12" t="s">
        <v>404</v>
      </c>
      <c r="E105" s="12" t="s">
        <v>21</v>
      </c>
      <c r="F105" s="49">
        <v>75181.440000000002</v>
      </c>
      <c r="G105" s="49">
        <v>33492.29</v>
      </c>
      <c r="H105" s="178">
        <f t="shared" si="1"/>
        <v>2.2447387144922009</v>
      </c>
    </row>
    <row r="106" spans="1:8" s="2" customFormat="1" ht="34.5" customHeight="1" x14ac:dyDescent="0.25">
      <c r="A106" s="248"/>
      <c r="B106" s="248">
        <v>22</v>
      </c>
      <c r="C106" s="271" t="s">
        <v>405</v>
      </c>
      <c r="D106" s="16" t="s">
        <v>485</v>
      </c>
      <c r="E106" s="16" t="s">
        <v>15</v>
      </c>
      <c r="F106" s="40">
        <v>110371.79</v>
      </c>
      <c r="G106" s="40">
        <v>36608.26</v>
      </c>
      <c r="H106" s="41">
        <f t="shared" si="1"/>
        <v>3.0149422562011958</v>
      </c>
    </row>
    <row r="107" spans="1:8" s="2" customFormat="1" ht="57" customHeight="1" x14ac:dyDescent="0.25">
      <c r="A107" s="248"/>
      <c r="B107" s="248"/>
      <c r="C107" s="272"/>
      <c r="D107" s="103" t="s">
        <v>486</v>
      </c>
      <c r="E107" s="103" t="s">
        <v>266</v>
      </c>
      <c r="F107" s="42">
        <v>72897.399999999994</v>
      </c>
      <c r="G107" s="42">
        <v>36608.26</v>
      </c>
      <c r="H107" s="43">
        <f t="shared" si="1"/>
        <v>1.9912828416319155</v>
      </c>
    </row>
    <row r="108" spans="1:8" s="2" customFormat="1" ht="37.5" x14ac:dyDescent="0.25">
      <c r="A108" s="248"/>
      <c r="B108" s="248"/>
      <c r="C108" s="272"/>
      <c r="D108" s="103" t="s">
        <v>406</v>
      </c>
      <c r="E108" s="103" t="s">
        <v>358</v>
      </c>
      <c r="F108" s="42">
        <v>96125.17</v>
      </c>
      <c r="G108" s="42">
        <v>36608.26</v>
      </c>
      <c r="H108" s="43">
        <f t="shared" si="1"/>
        <v>2.6257781713744381</v>
      </c>
    </row>
    <row r="109" spans="1:8" s="2" customFormat="1" ht="19.5" thickBot="1" x14ac:dyDescent="0.3">
      <c r="A109" s="248"/>
      <c r="B109" s="248"/>
      <c r="C109" s="273"/>
      <c r="D109" s="122" t="s">
        <v>407</v>
      </c>
      <c r="E109" s="122" t="s">
        <v>68</v>
      </c>
      <c r="F109" s="46">
        <v>64653.88</v>
      </c>
      <c r="G109" s="46">
        <v>36608.26</v>
      </c>
      <c r="H109" s="47">
        <f t="shared" si="1"/>
        <v>1.766100874502093</v>
      </c>
    </row>
    <row r="110" spans="1:8" ht="18.75" x14ac:dyDescent="0.25">
      <c r="A110" s="248"/>
      <c r="B110" s="248">
        <v>23</v>
      </c>
      <c r="C110" s="274" t="s">
        <v>408</v>
      </c>
      <c r="D110" s="62" t="s">
        <v>409</v>
      </c>
      <c r="E110" s="8" t="s">
        <v>548</v>
      </c>
      <c r="F110" s="39">
        <v>78069.850000000006</v>
      </c>
      <c r="G110" s="39">
        <v>32809.410000000003</v>
      </c>
      <c r="H110" s="165">
        <f t="shared" si="1"/>
        <v>2.3794956995569256</v>
      </c>
    </row>
    <row r="111" spans="1:8" ht="58.5" customHeight="1" x14ac:dyDescent="0.25">
      <c r="A111" s="248"/>
      <c r="B111" s="248"/>
      <c r="C111" s="272"/>
      <c r="D111" s="103" t="s">
        <v>410</v>
      </c>
      <c r="E111" s="103" t="s">
        <v>557</v>
      </c>
      <c r="F111" s="42">
        <v>82572.5</v>
      </c>
      <c r="G111" s="42">
        <v>32809.410000000003</v>
      </c>
      <c r="H111" s="43">
        <f t="shared" si="1"/>
        <v>2.5167322423658334</v>
      </c>
    </row>
    <row r="112" spans="1:8" ht="37.5" x14ac:dyDescent="0.25">
      <c r="A112" s="248"/>
      <c r="B112" s="248"/>
      <c r="C112" s="272"/>
      <c r="D112" s="103" t="s">
        <v>411</v>
      </c>
      <c r="E112" s="103" t="s">
        <v>549</v>
      </c>
      <c r="F112" s="42">
        <v>110331.81</v>
      </c>
      <c r="G112" s="42">
        <v>32809.410000000003</v>
      </c>
      <c r="H112" s="43">
        <f t="shared" si="1"/>
        <v>3.3628099377587097</v>
      </c>
    </row>
    <row r="113" spans="1:8" ht="19.5" thickBot="1" x14ac:dyDescent="0.3">
      <c r="A113" s="248"/>
      <c r="B113" s="248"/>
      <c r="C113" s="275"/>
      <c r="D113" s="12" t="s">
        <v>412</v>
      </c>
      <c r="E113" s="12" t="s">
        <v>551</v>
      </c>
      <c r="F113" s="49">
        <v>100121.36</v>
      </c>
      <c r="G113" s="49">
        <v>32809.410000000003</v>
      </c>
      <c r="H113" s="178">
        <f t="shared" si="1"/>
        <v>3.0516050120986629</v>
      </c>
    </row>
    <row r="114" spans="1:8" ht="49.5" customHeight="1" x14ac:dyDescent="0.25">
      <c r="A114" s="248"/>
      <c r="B114" s="248">
        <v>24</v>
      </c>
      <c r="C114" s="271" t="s">
        <v>413</v>
      </c>
      <c r="D114" s="16" t="s">
        <v>414</v>
      </c>
      <c r="E114" s="16" t="s">
        <v>548</v>
      </c>
      <c r="F114" s="40">
        <v>107858.65</v>
      </c>
      <c r="G114" s="40">
        <v>28544.87</v>
      </c>
      <c r="H114" s="41">
        <f t="shared" si="1"/>
        <v>3.7785651152028366</v>
      </c>
    </row>
    <row r="115" spans="1:8" ht="49.5" customHeight="1" x14ac:dyDescent="0.25">
      <c r="A115" s="248"/>
      <c r="B115" s="248"/>
      <c r="C115" s="272"/>
      <c r="D115" s="103" t="s">
        <v>555</v>
      </c>
      <c r="E115" s="103" t="s">
        <v>551</v>
      </c>
      <c r="F115" s="42">
        <v>67188.960000000006</v>
      </c>
      <c r="G115" s="42">
        <v>28544.87</v>
      </c>
      <c r="H115" s="43">
        <f t="shared" si="1"/>
        <v>2.3538015762552082</v>
      </c>
    </row>
    <row r="116" spans="1:8" ht="60" customHeight="1" thickBot="1" x14ac:dyDescent="0.3">
      <c r="A116" s="248"/>
      <c r="B116" s="248"/>
      <c r="C116" s="273"/>
      <c r="D116" s="122" t="s">
        <v>556</v>
      </c>
      <c r="E116" s="122" t="s">
        <v>551</v>
      </c>
      <c r="F116" s="46">
        <v>77193.25</v>
      </c>
      <c r="G116" s="46">
        <v>28544.87</v>
      </c>
      <c r="H116" s="47">
        <f t="shared" si="1"/>
        <v>2.7042775111604995</v>
      </c>
    </row>
    <row r="117" spans="1:8" ht="18.75" x14ac:dyDescent="0.25">
      <c r="A117" s="248"/>
      <c r="B117" s="248">
        <v>25</v>
      </c>
      <c r="C117" s="274" t="s">
        <v>416</v>
      </c>
      <c r="D117" s="8" t="s">
        <v>417</v>
      </c>
      <c r="E117" s="8" t="s">
        <v>548</v>
      </c>
      <c r="F117" s="39">
        <v>84836.9</v>
      </c>
      <c r="G117" s="39">
        <v>36019.47</v>
      </c>
      <c r="H117" s="165">
        <f t="shared" si="1"/>
        <v>2.355306727167279</v>
      </c>
    </row>
    <row r="118" spans="1:8" ht="37.5" x14ac:dyDescent="0.25">
      <c r="A118" s="248"/>
      <c r="B118" s="248"/>
      <c r="C118" s="272"/>
      <c r="D118" s="103" t="s">
        <v>418</v>
      </c>
      <c r="E118" s="103" t="s">
        <v>549</v>
      </c>
      <c r="F118" s="44">
        <v>64711.49</v>
      </c>
      <c r="G118" s="42">
        <v>36019.47</v>
      </c>
      <c r="H118" s="43">
        <f t="shared" si="1"/>
        <v>1.7965697440856292</v>
      </c>
    </row>
    <row r="119" spans="1:8" ht="41.25" customHeight="1" x14ac:dyDescent="0.25">
      <c r="A119" s="248"/>
      <c r="B119" s="248"/>
      <c r="C119" s="272"/>
      <c r="D119" s="103" t="s">
        <v>419</v>
      </c>
      <c r="E119" s="103" t="s">
        <v>557</v>
      </c>
      <c r="F119" s="44">
        <v>64680.05</v>
      </c>
      <c r="G119" s="42">
        <v>36019.47</v>
      </c>
      <c r="H119" s="43">
        <f t="shared" si="1"/>
        <v>1.7956968828247613</v>
      </c>
    </row>
    <row r="120" spans="1:8" ht="37.5" x14ac:dyDescent="0.25">
      <c r="A120" s="248"/>
      <c r="B120" s="248"/>
      <c r="C120" s="272"/>
      <c r="D120" s="103" t="s">
        <v>420</v>
      </c>
      <c r="E120" s="103" t="s">
        <v>585</v>
      </c>
      <c r="F120" s="44">
        <v>49025.54</v>
      </c>
      <c r="G120" s="42">
        <v>36019.47</v>
      </c>
      <c r="H120" s="43">
        <f t="shared" si="1"/>
        <v>1.3610844357232352</v>
      </c>
    </row>
    <row r="121" spans="1:8" ht="19.5" thickBot="1" x14ac:dyDescent="0.3">
      <c r="A121" s="248"/>
      <c r="B121" s="248"/>
      <c r="C121" s="275"/>
      <c r="D121" s="12" t="s">
        <v>421</v>
      </c>
      <c r="E121" s="12" t="s">
        <v>551</v>
      </c>
      <c r="F121" s="48">
        <v>71550.490000000005</v>
      </c>
      <c r="G121" s="49">
        <v>36019.47</v>
      </c>
      <c r="H121" s="178">
        <f t="shared" si="1"/>
        <v>1.986439278534637</v>
      </c>
    </row>
    <row r="122" spans="1:8" ht="18.75" x14ac:dyDescent="0.25">
      <c r="A122" s="248"/>
      <c r="B122" s="248">
        <v>26</v>
      </c>
      <c r="C122" s="271" t="s">
        <v>422</v>
      </c>
      <c r="D122" s="16" t="s">
        <v>423</v>
      </c>
      <c r="E122" s="16" t="s">
        <v>15</v>
      </c>
      <c r="F122" s="76">
        <v>80188.960000000006</v>
      </c>
      <c r="G122" s="76">
        <v>31405.3</v>
      </c>
      <c r="H122" s="41">
        <f t="shared" si="1"/>
        <v>2.5533575542981599</v>
      </c>
    </row>
    <row r="123" spans="1:8" ht="39" customHeight="1" thickBot="1" x14ac:dyDescent="0.3">
      <c r="A123" s="248"/>
      <c r="B123" s="248"/>
      <c r="C123" s="273"/>
      <c r="D123" s="122" t="s">
        <v>424</v>
      </c>
      <c r="E123" s="122" t="s">
        <v>21</v>
      </c>
      <c r="F123" s="45">
        <v>61701.66</v>
      </c>
      <c r="G123" s="45">
        <v>31405.3</v>
      </c>
      <c r="H123" s="47">
        <f t="shared" si="1"/>
        <v>1.964689399559947</v>
      </c>
    </row>
    <row r="124" spans="1:8" s="2" customFormat="1" ht="18.75" x14ac:dyDescent="0.25">
      <c r="A124" s="248"/>
      <c r="B124" s="248">
        <v>27</v>
      </c>
      <c r="C124" s="274" t="s">
        <v>425</v>
      </c>
      <c r="D124" s="8" t="s">
        <v>426</v>
      </c>
      <c r="E124" s="8" t="s">
        <v>15</v>
      </c>
      <c r="F124" s="145">
        <v>80935.41</v>
      </c>
      <c r="G124" s="145">
        <v>31167.35</v>
      </c>
      <c r="H124" s="165">
        <f t="shared" si="1"/>
        <v>2.5968011396541577</v>
      </c>
    </row>
    <row r="125" spans="1:8" s="2" customFormat="1" ht="58.5" customHeight="1" x14ac:dyDescent="0.25">
      <c r="A125" s="248"/>
      <c r="B125" s="248"/>
      <c r="C125" s="272"/>
      <c r="D125" s="103" t="s">
        <v>428</v>
      </c>
      <c r="E125" s="103" t="s">
        <v>21</v>
      </c>
      <c r="F125" s="186">
        <v>59690.61</v>
      </c>
      <c r="G125" s="186">
        <v>31167.35</v>
      </c>
      <c r="H125" s="43">
        <f t="shared" si="1"/>
        <v>1.9151647477247826</v>
      </c>
    </row>
    <row r="126" spans="1:8" s="2" customFormat="1" ht="57" thickBot="1" x14ac:dyDescent="0.3">
      <c r="A126" s="248"/>
      <c r="B126" s="248"/>
      <c r="C126" s="275"/>
      <c r="D126" s="12" t="s">
        <v>427</v>
      </c>
      <c r="E126" s="12" t="s">
        <v>172</v>
      </c>
      <c r="F126" s="139">
        <v>55126.7</v>
      </c>
      <c r="G126" s="139">
        <v>31167.35</v>
      </c>
      <c r="H126" s="178">
        <f t="shared" si="1"/>
        <v>1.768732343301564</v>
      </c>
    </row>
    <row r="127" spans="1:8" ht="18.75" x14ac:dyDescent="0.25">
      <c r="A127" s="248"/>
      <c r="B127" s="248">
        <v>28</v>
      </c>
      <c r="C127" s="271" t="s">
        <v>429</v>
      </c>
      <c r="D127" s="140" t="s">
        <v>430</v>
      </c>
      <c r="E127" s="16" t="s">
        <v>15</v>
      </c>
      <c r="F127" s="141">
        <v>76275.149999999994</v>
      </c>
      <c r="G127" s="141">
        <v>34164.410000000003</v>
      </c>
      <c r="H127" s="41">
        <f t="shared" si="1"/>
        <v>2.2325908745387375</v>
      </c>
    </row>
    <row r="128" spans="1:8" ht="57" customHeight="1" thickBot="1" x14ac:dyDescent="0.3">
      <c r="A128" s="248"/>
      <c r="B128" s="248"/>
      <c r="C128" s="273"/>
      <c r="D128" s="142" t="s">
        <v>431</v>
      </c>
      <c r="E128" s="122" t="s">
        <v>21</v>
      </c>
      <c r="F128" s="143">
        <v>63967.34</v>
      </c>
      <c r="G128" s="144">
        <v>34164.410000000003</v>
      </c>
      <c r="H128" s="47">
        <f t="shared" si="1"/>
        <v>1.8723384949425437</v>
      </c>
    </row>
    <row r="129" spans="1:8" s="2" customFormat="1" ht="18.75" x14ac:dyDescent="0.25">
      <c r="A129" s="248"/>
      <c r="B129" s="248">
        <v>29</v>
      </c>
      <c r="C129" s="274" t="s">
        <v>432</v>
      </c>
      <c r="D129" s="8" t="s">
        <v>433</v>
      </c>
      <c r="E129" s="8" t="s">
        <v>15</v>
      </c>
      <c r="F129" s="39">
        <v>77584.77</v>
      </c>
      <c r="G129" s="39">
        <v>40177.26</v>
      </c>
      <c r="H129" s="165">
        <f t="shared" si="1"/>
        <v>1.9310617498555154</v>
      </c>
    </row>
    <row r="130" spans="1:8" s="2" customFormat="1" ht="37.5" x14ac:dyDescent="0.25">
      <c r="A130" s="248"/>
      <c r="B130" s="248"/>
      <c r="C130" s="272"/>
      <c r="D130" s="103" t="s">
        <v>434</v>
      </c>
      <c r="E130" s="103" t="s">
        <v>266</v>
      </c>
      <c r="F130" s="44">
        <v>47464.68</v>
      </c>
      <c r="G130" s="42">
        <v>40177.26</v>
      </c>
      <c r="H130" s="43">
        <f t="shared" si="1"/>
        <v>1.1813817069655819</v>
      </c>
    </row>
    <row r="131" spans="1:8" s="2" customFormat="1" ht="35.25" customHeight="1" thickBot="1" x14ac:dyDescent="0.3">
      <c r="A131" s="248"/>
      <c r="B131" s="248"/>
      <c r="C131" s="275"/>
      <c r="D131" s="12" t="s">
        <v>415</v>
      </c>
      <c r="E131" s="12" t="s">
        <v>21</v>
      </c>
      <c r="F131" s="48">
        <v>36394.35</v>
      </c>
      <c r="G131" s="49">
        <v>40177.26</v>
      </c>
      <c r="H131" s="178">
        <f t="shared" si="1"/>
        <v>0.90584450009781647</v>
      </c>
    </row>
    <row r="132" spans="1:8" ht="48.75" customHeight="1" x14ac:dyDescent="0.25">
      <c r="A132" s="248"/>
      <c r="B132" s="248">
        <v>30</v>
      </c>
      <c r="C132" s="271" t="s">
        <v>435</v>
      </c>
      <c r="D132" s="16" t="s">
        <v>436</v>
      </c>
      <c r="E132" s="16" t="s">
        <v>15</v>
      </c>
      <c r="F132" s="40">
        <v>77878.320000000007</v>
      </c>
      <c r="G132" s="40">
        <v>29450.15</v>
      </c>
      <c r="H132" s="41">
        <f t="shared" si="1"/>
        <v>2.6444116583446946</v>
      </c>
    </row>
    <row r="133" spans="1:8" ht="29.25" customHeight="1" x14ac:dyDescent="0.25">
      <c r="A133" s="248"/>
      <c r="B133" s="248"/>
      <c r="C133" s="272"/>
      <c r="D133" s="103" t="s">
        <v>437</v>
      </c>
      <c r="E133" s="103" t="s">
        <v>26</v>
      </c>
      <c r="F133" s="42">
        <v>44976.24</v>
      </c>
      <c r="G133" s="42">
        <v>29450.15</v>
      </c>
      <c r="H133" s="43">
        <f t="shared" si="1"/>
        <v>1.5271990125686965</v>
      </c>
    </row>
    <row r="134" spans="1:8" ht="92.25" customHeight="1" thickBot="1" x14ac:dyDescent="0.3">
      <c r="A134" s="248"/>
      <c r="B134" s="248"/>
      <c r="C134" s="273"/>
      <c r="D134" s="122" t="s">
        <v>438</v>
      </c>
      <c r="E134" s="122" t="s">
        <v>501</v>
      </c>
      <c r="F134" s="46">
        <v>60769.86</v>
      </c>
      <c r="G134" s="46">
        <v>29450.15</v>
      </c>
      <c r="H134" s="47">
        <f t="shared" si="1"/>
        <v>2.0634821893946209</v>
      </c>
    </row>
    <row r="135" spans="1:8" ht="29.25" customHeight="1" x14ac:dyDescent="0.25">
      <c r="A135" s="248"/>
      <c r="B135" s="248">
        <v>31</v>
      </c>
      <c r="C135" s="274" t="s">
        <v>439</v>
      </c>
      <c r="D135" s="8" t="s">
        <v>440</v>
      </c>
      <c r="E135" s="8" t="s">
        <v>15</v>
      </c>
      <c r="F135" s="39">
        <v>47320.08</v>
      </c>
      <c r="G135" s="39">
        <v>26007.82</v>
      </c>
      <c r="H135" s="165">
        <f t="shared" si="1"/>
        <v>1.8194558405894843</v>
      </c>
    </row>
    <row r="136" spans="1:8" ht="29.25" customHeight="1" x14ac:dyDescent="0.25">
      <c r="A136" s="248"/>
      <c r="B136" s="248"/>
      <c r="C136" s="272"/>
      <c r="D136" s="103" t="s">
        <v>441</v>
      </c>
      <c r="E136" s="103" t="s">
        <v>15</v>
      </c>
      <c r="F136" s="42">
        <v>72791.42</v>
      </c>
      <c r="G136" s="42">
        <v>26007.82</v>
      </c>
      <c r="H136" s="43">
        <f t="shared" si="1"/>
        <v>2.7988281985956531</v>
      </c>
    </row>
    <row r="137" spans="1:8" ht="29.25" customHeight="1" x14ac:dyDescent="0.25">
      <c r="A137" s="248"/>
      <c r="B137" s="248"/>
      <c r="C137" s="272"/>
      <c r="D137" s="103" t="s">
        <v>441</v>
      </c>
      <c r="E137" s="103" t="s">
        <v>26</v>
      </c>
      <c r="F137" s="42">
        <v>64007.41</v>
      </c>
      <c r="G137" s="42">
        <v>26007.82</v>
      </c>
      <c r="H137" s="43">
        <f t="shared" si="1"/>
        <v>2.4610832434244778</v>
      </c>
    </row>
    <row r="138" spans="1:8" ht="29.25" customHeight="1" x14ac:dyDescent="0.25">
      <c r="A138" s="248"/>
      <c r="B138" s="248"/>
      <c r="C138" s="272"/>
      <c r="D138" s="103" t="s">
        <v>442</v>
      </c>
      <c r="E138" s="103" t="s">
        <v>26</v>
      </c>
      <c r="F138" s="42">
        <v>65434.96</v>
      </c>
      <c r="G138" s="42">
        <v>26007.82</v>
      </c>
      <c r="H138" s="43">
        <f t="shared" si="1"/>
        <v>2.5159725036546701</v>
      </c>
    </row>
    <row r="139" spans="1:8" ht="58.5" customHeight="1" thickBot="1" x14ac:dyDescent="0.3">
      <c r="A139" s="248"/>
      <c r="B139" s="248"/>
      <c r="C139" s="275"/>
      <c r="D139" s="12" t="s">
        <v>559</v>
      </c>
      <c r="E139" s="12" t="s">
        <v>26</v>
      </c>
      <c r="F139" s="49">
        <v>72192.91</v>
      </c>
      <c r="G139" s="49">
        <v>26007.82</v>
      </c>
      <c r="H139" s="178">
        <f t="shared" si="1"/>
        <v>2.7758155047212725</v>
      </c>
    </row>
    <row r="140" spans="1:8" ht="34.5" customHeight="1" x14ac:dyDescent="0.25">
      <c r="A140" s="248"/>
      <c r="B140" s="248">
        <v>32</v>
      </c>
      <c r="C140" s="276" t="s">
        <v>443</v>
      </c>
      <c r="D140" s="16" t="s">
        <v>484</v>
      </c>
      <c r="E140" s="16" t="s">
        <v>561</v>
      </c>
      <c r="F140" s="40">
        <v>110622.22</v>
      </c>
      <c r="G140" s="40">
        <v>38200.01</v>
      </c>
      <c r="H140" s="41">
        <f t="shared" si="1"/>
        <v>2.8958688754269959</v>
      </c>
    </row>
    <row r="141" spans="1:8" ht="34.5" customHeight="1" x14ac:dyDescent="0.25">
      <c r="A141" s="248"/>
      <c r="B141" s="248"/>
      <c r="C141" s="269"/>
      <c r="D141" s="103" t="s">
        <v>445</v>
      </c>
      <c r="E141" s="103" t="s">
        <v>562</v>
      </c>
      <c r="F141" s="42">
        <v>92130.77</v>
      </c>
      <c r="G141" s="42">
        <v>38200.01</v>
      </c>
      <c r="H141" s="43">
        <f>F141/G141</f>
        <v>2.4117996304189449</v>
      </c>
    </row>
    <row r="142" spans="1:8" s="4" customFormat="1" ht="45" customHeight="1" x14ac:dyDescent="0.25">
      <c r="A142" s="248"/>
      <c r="B142" s="248"/>
      <c r="C142" s="269"/>
      <c r="D142" s="77" t="s">
        <v>560</v>
      </c>
      <c r="E142" s="77" t="s">
        <v>562</v>
      </c>
      <c r="F142" s="137">
        <v>113676.5</v>
      </c>
      <c r="G142" s="42">
        <v>38200.01</v>
      </c>
      <c r="H142" s="135">
        <f t="shared" ref="H142:H174" si="2">SUM(F142/G142)</f>
        <v>2.9758238283183696</v>
      </c>
    </row>
    <row r="143" spans="1:8" s="4" customFormat="1" ht="53.25" customHeight="1" thickBot="1" x14ac:dyDescent="0.3">
      <c r="A143" s="248"/>
      <c r="B143" s="248"/>
      <c r="C143" s="277"/>
      <c r="D143" s="22" t="s">
        <v>447</v>
      </c>
      <c r="E143" s="22" t="s">
        <v>563</v>
      </c>
      <c r="F143" s="138">
        <v>85250.57</v>
      </c>
      <c r="G143" s="46">
        <v>38200.01</v>
      </c>
      <c r="H143" s="136">
        <f t="shared" si="2"/>
        <v>2.2316897299241547</v>
      </c>
    </row>
    <row r="144" spans="1:8" ht="29.25" customHeight="1" x14ac:dyDescent="0.25">
      <c r="A144" s="248"/>
      <c r="B144" s="248">
        <v>33</v>
      </c>
      <c r="C144" s="274" t="s">
        <v>448</v>
      </c>
      <c r="D144" s="8" t="s">
        <v>449</v>
      </c>
      <c r="E144" s="8" t="s">
        <v>444</v>
      </c>
      <c r="F144" s="39">
        <v>81981</v>
      </c>
      <c r="G144" s="39">
        <v>30110.799999999999</v>
      </c>
      <c r="H144" s="187">
        <f t="shared" si="2"/>
        <v>2.722644366805266</v>
      </c>
    </row>
    <row r="145" spans="1:8" ht="46.5" customHeight="1" x14ac:dyDescent="0.25">
      <c r="A145" s="248"/>
      <c r="B145" s="248"/>
      <c r="C145" s="272"/>
      <c r="D145" s="103" t="s">
        <v>450</v>
      </c>
      <c r="E145" s="103" t="s">
        <v>562</v>
      </c>
      <c r="F145" s="42">
        <v>74799.990000000005</v>
      </c>
      <c r="G145" s="42">
        <v>30110.799999999999</v>
      </c>
      <c r="H145" s="135">
        <f t="shared" si="2"/>
        <v>2.4841581758040308</v>
      </c>
    </row>
    <row r="146" spans="1:8" ht="45" customHeight="1" thickBot="1" x14ac:dyDescent="0.3">
      <c r="A146" s="248"/>
      <c r="B146" s="248"/>
      <c r="C146" s="275"/>
      <c r="D146" s="12" t="s">
        <v>451</v>
      </c>
      <c r="E146" s="12" t="s">
        <v>586</v>
      </c>
      <c r="F146" s="49">
        <v>76237.36</v>
      </c>
      <c r="G146" s="49">
        <v>30110.799999999999</v>
      </c>
      <c r="H146" s="188">
        <f t="shared" si="2"/>
        <v>2.5318942040729575</v>
      </c>
    </row>
    <row r="147" spans="1:8" ht="29.25" customHeight="1" x14ac:dyDescent="0.25">
      <c r="A147" s="248"/>
      <c r="B147" s="248">
        <v>34</v>
      </c>
      <c r="C147" s="271" t="s">
        <v>452</v>
      </c>
      <c r="D147" s="16" t="s">
        <v>453</v>
      </c>
      <c r="E147" s="16" t="s">
        <v>444</v>
      </c>
      <c r="F147" s="40">
        <v>93658.21</v>
      </c>
      <c r="G147" s="40">
        <v>31523.48</v>
      </c>
      <c r="H147" s="134">
        <f t="shared" si="2"/>
        <v>2.9710618878372568</v>
      </c>
    </row>
    <row r="148" spans="1:8" ht="29.25" customHeight="1" x14ac:dyDescent="0.25">
      <c r="A148" s="248"/>
      <c r="B148" s="248"/>
      <c r="C148" s="272"/>
      <c r="D148" s="103" t="s">
        <v>454</v>
      </c>
      <c r="E148" s="103" t="s">
        <v>498</v>
      </c>
      <c r="F148" s="42">
        <v>85457.41</v>
      </c>
      <c r="G148" s="42">
        <v>31523.48</v>
      </c>
      <c r="H148" s="135">
        <f t="shared" si="2"/>
        <v>2.7109129448906022</v>
      </c>
    </row>
    <row r="149" spans="1:8" ht="36.75" customHeight="1" thickBot="1" x14ac:dyDescent="0.3">
      <c r="A149" s="248"/>
      <c r="B149" s="248"/>
      <c r="C149" s="273"/>
      <c r="D149" s="122" t="s">
        <v>587</v>
      </c>
      <c r="E149" s="122" t="s">
        <v>498</v>
      </c>
      <c r="F149" s="46">
        <v>67261.990000000005</v>
      </c>
      <c r="G149" s="46">
        <v>31523.48</v>
      </c>
      <c r="H149" s="136">
        <f t="shared" si="2"/>
        <v>2.133710808578241</v>
      </c>
    </row>
    <row r="150" spans="1:8" ht="29.25" customHeight="1" x14ac:dyDescent="0.25">
      <c r="A150" s="248"/>
      <c r="B150" s="248">
        <v>35</v>
      </c>
      <c r="C150" s="274" t="s">
        <v>455</v>
      </c>
      <c r="D150" s="8" t="s">
        <v>456</v>
      </c>
      <c r="E150" s="8" t="s">
        <v>580</v>
      </c>
      <c r="F150" s="39" t="s">
        <v>577</v>
      </c>
      <c r="G150" s="39">
        <v>34498.61</v>
      </c>
      <c r="H150" s="187">
        <f t="shared" si="2"/>
        <v>2.9540697436795278</v>
      </c>
    </row>
    <row r="151" spans="1:8" ht="37.5" x14ac:dyDescent="0.25">
      <c r="A151" s="248"/>
      <c r="B151" s="248"/>
      <c r="C151" s="272"/>
      <c r="D151" s="103" t="s">
        <v>497</v>
      </c>
      <c r="E151" s="103" t="s">
        <v>562</v>
      </c>
      <c r="F151" s="42" t="s">
        <v>578</v>
      </c>
      <c r="G151" s="42">
        <v>34498.61</v>
      </c>
      <c r="H151" s="135">
        <f t="shared" si="2"/>
        <v>2.2174989079270153</v>
      </c>
    </row>
    <row r="152" spans="1:8" ht="45" customHeight="1" thickBot="1" x14ac:dyDescent="0.3">
      <c r="A152" s="248"/>
      <c r="B152" s="248"/>
      <c r="C152" s="275"/>
      <c r="D152" s="12" t="s">
        <v>457</v>
      </c>
      <c r="E152" s="12" t="s">
        <v>562</v>
      </c>
      <c r="F152" s="49" t="s">
        <v>579</v>
      </c>
      <c r="G152" s="49">
        <v>34498.61</v>
      </c>
      <c r="H152" s="188">
        <f t="shared" si="2"/>
        <v>2.6039217232230514</v>
      </c>
    </row>
    <row r="153" spans="1:8" ht="29.25" customHeight="1" x14ac:dyDescent="0.25">
      <c r="A153" s="248"/>
      <c r="B153" s="248">
        <v>36</v>
      </c>
      <c r="C153" s="271" t="s">
        <v>458</v>
      </c>
      <c r="D153" s="16" t="s">
        <v>459</v>
      </c>
      <c r="E153" s="16" t="s">
        <v>444</v>
      </c>
      <c r="F153" s="40">
        <v>81187</v>
      </c>
      <c r="G153" s="40">
        <v>31356.07</v>
      </c>
      <c r="H153" s="41">
        <f t="shared" si="2"/>
        <v>2.5891956485618257</v>
      </c>
    </row>
    <row r="154" spans="1:8" ht="29.25" customHeight="1" x14ac:dyDescent="0.25">
      <c r="A154" s="248"/>
      <c r="B154" s="248"/>
      <c r="C154" s="272"/>
      <c r="D154" s="103" t="s">
        <v>460</v>
      </c>
      <c r="E154" s="103" t="s">
        <v>498</v>
      </c>
      <c r="F154" s="44">
        <v>56218.98</v>
      </c>
      <c r="G154" s="42">
        <v>31356.07</v>
      </c>
      <c r="H154" s="43">
        <f t="shared" si="2"/>
        <v>1.7929217532681871</v>
      </c>
    </row>
    <row r="155" spans="1:8" ht="36" customHeight="1" thickBot="1" x14ac:dyDescent="0.3">
      <c r="A155" s="248"/>
      <c r="B155" s="248"/>
      <c r="C155" s="273"/>
      <c r="D155" s="122" t="s">
        <v>461</v>
      </c>
      <c r="E155" s="122" t="s">
        <v>446</v>
      </c>
      <c r="F155" s="45">
        <v>79866.429999999993</v>
      </c>
      <c r="G155" s="46">
        <v>31356.07</v>
      </c>
      <c r="H155" s="47">
        <f t="shared" si="2"/>
        <v>2.5470803579657781</v>
      </c>
    </row>
    <row r="156" spans="1:8" ht="29.25" customHeight="1" x14ac:dyDescent="0.25">
      <c r="A156" s="248"/>
      <c r="B156" s="248">
        <v>37</v>
      </c>
      <c r="C156" s="274" t="s">
        <v>462</v>
      </c>
      <c r="D156" s="8" t="s">
        <v>463</v>
      </c>
      <c r="E156" s="8" t="s">
        <v>444</v>
      </c>
      <c r="F156" s="39">
        <v>85698.01</v>
      </c>
      <c r="G156" s="39">
        <v>29125.55</v>
      </c>
      <c r="H156" s="165">
        <f t="shared" si="2"/>
        <v>2.9423653802245795</v>
      </c>
    </row>
    <row r="157" spans="1:8" ht="29.25" customHeight="1" x14ac:dyDescent="0.25">
      <c r="A157" s="248"/>
      <c r="B157" s="248"/>
      <c r="C157" s="272"/>
      <c r="D157" s="103" t="s">
        <v>464</v>
      </c>
      <c r="E157" s="103" t="s">
        <v>498</v>
      </c>
      <c r="F157" s="44">
        <v>76322.91</v>
      </c>
      <c r="G157" s="42">
        <v>29125.55</v>
      </c>
      <c r="H157" s="43">
        <f t="shared" si="2"/>
        <v>2.6204796132605224</v>
      </c>
    </row>
    <row r="158" spans="1:8" ht="57" customHeight="1" thickBot="1" x14ac:dyDescent="0.3">
      <c r="A158" s="248"/>
      <c r="B158" s="248"/>
      <c r="C158" s="275"/>
      <c r="D158" s="12" t="s">
        <v>494</v>
      </c>
      <c r="E158" s="12" t="s">
        <v>495</v>
      </c>
      <c r="F158" s="48">
        <v>65241.7</v>
      </c>
      <c r="G158" s="49">
        <v>29125.55</v>
      </c>
      <c r="H158" s="178">
        <f t="shared" si="2"/>
        <v>2.2400160683660908</v>
      </c>
    </row>
    <row r="159" spans="1:8" s="2" customFormat="1" ht="50.25" customHeight="1" x14ac:dyDescent="0.25">
      <c r="A159" s="248"/>
      <c r="B159" s="248">
        <v>38</v>
      </c>
      <c r="C159" s="271" t="s">
        <v>465</v>
      </c>
      <c r="D159" s="16" t="s">
        <v>582</v>
      </c>
      <c r="E159" s="16" t="s">
        <v>444</v>
      </c>
      <c r="F159" s="40">
        <v>95094.94</v>
      </c>
      <c r="G159" s="40">
        <v>33117.910000000003</v>
      </c>
      <c r="H159" s="41">
        <f t="shared" si="2"/>
        <v>2.8714052305836928</v>
      </c>
    </row>
    <row r="160" spans="1:8" s="2" customFormat="1" ht="33" customHeight="1" x14ac:dyDescent="0.25">
      <c r="A160" s="248"/>
      <c r="B160" s="248"/>
      <c r="C160" s="272"/>
      <c r="D160" s="103" t="s">
        <v>583</v>
      </c>
      <c r="E160" s="103" t="s">
        <v>498</v>
      </c>
      <c r="F160" s="44">
        <v>88216.51</v>
      </c>
      <c r="G160" s="42">
        <v>33117.910000000003</v>
      </c>
      <c r="H160" s="43">
        <f t="shared" si="2"/>
        <v>2.6637100589982876</v>
      </c>
    </row>
    <row r="161" spans="1:8" s="2" customFormat="1" ht="45" customHeight="1" thickBot="1" x14ac:dyDescent="0.3">
      <c r="A161" s="248"/>
      <c r="B161" s="248"/>
      <c r="C161" s="273"/>
      <c r="D161" s="122" t="s">
        <v>584</v>
      </c>
      <c r="E161" s="122" t="s">
        <v>498</v>
      </c>
      <c r="F161" s="45">
        <v>86459.39</v>
      </c>
      <c r="G161" s="46">
        <v>33117.910000000003</v>
      </c>
      <c r="H161" s="47">
        <f t="shared" si="2"/>
        <v>2.6106535708322172</v>
      </c>
    </row>
    <row r="162" spans="1:8" ht="18.75" x14ac:dyDescent="0.25">
      <c r="A162" s="248"/>
      <c r="B162" s="248">
        <v>39</v>
      </c>
      <c r="C162" s="274" t="s">
        <v>466</v>
      </c>
      <c r="D162" s="8" t="s">
        <v>467</v>
      </c>
      <c r="E162" s="8" t="s">
        <v>444</v>
      </c>
      <c r="F162" s="79">
        <v>85936.51</v>
      </c>
      <c r="G162" s="39">
        <v>29718.57</v>
      </c>
      <c r="H162" s="165">
        <f t="shared" si="2"/>
        <v>2.8916771567407178</v>
      </c>
    </row>
    <row r="163" spans="1:8" ht="37.5" x14ac:dyDescent="0.25">
      <c r="A163" s="248"/>
      <c r="B163" s="248"/>
      <c r="C163" s="272"/>
      <c r="D163" s="189" t="s">
        <v>468</v>
      </c>
      <c r="E163" s="103" t="s">
        <v>469</v>
      </c>
      <c r="F163" s="190">
        <v>67176</v>
      </c>
      <c r="G163" s="42">
        <v>29718.57</v>
      </c>
      <c r="H163" s="43">
        <f t="shared" si="2"/>
        <v>2.2604048579726412</v>
      </c>
    </row>
    <row r="164" spans="1:8" ht="40.5" customHeight="1" thickBot="1" x14ac:dyDescent="0.3">
      <c r="A164" s="248"/>
      <c r="B164" s="248"/>
      <c r="C164" s="275"/>
      <c r="D164" s="132" t="s">
        <v>470</v>
      </c>
      <c r="E164" s="12" t="s">
        <v>498</v>
      </c>
      <c r="F164" s="133">
        <v>81237.88</v>
      </c>
      <c r="G164" s="49">
        <v>29718.57</v>
      </c>
      <c r="H164" s="178">
        <f t="shared" si="2"/>
        <v>2.7335729814725274</v>
      </c>
    </row>
    <row r="165" spans="1:8" ht="37.5" x14ac:dyDescent="0.25">
      <c r="A165" s="248"/>
      <c r="B165" s="248">
        <v>40</v>
      </c>
      <c r="C165" s="271" t="s">
        <v>471</v>
      </c>
      <c r="D165" s="16" t="s">
        <v>472</v>
      </c>
      <c r="E165" s="16" t="s">
        <v>573</v>
      </c>
      <c r="F165" s="40">
        <v>80439.539999999994</v>
      </c>
      <c r="G165" s="40">
        <v>30402.7</v>
      </c>
      <c r="H165" s="41">
        <f t="shared" si="2"/>
        <v>2.6458025109611971</v>
      </c>
    </row>
    <row r="166" spans="1:8" ht="38.25" thickBot="1" x14ac:dyDescent="0.3">
      <c r="A166" s="248"/>
      <c r="B166" s="248"/>
      <c r="C166" s="273"/>
      <c r="D166" s="122" t="s">
        <v>473</v>
      </c>
      <c r="E166" s="122" t="s">
        <v>574</v>
      </c>
      <c r="F166" s="45">
        <v>67686.39</v>
      </c>
      <c r="G166" s="46">
        <v>30402.7</v>
      </c>
      <c r="H166" s="47">
        <f t="shared" si="2"/>
        <v>2.2263282537406215</v>
      </c>
    </row>
    <row r="167" spans="1:8" s="2" customFormat="1" ht="18.75" x14ac:dyDescent="0.25">
      <c r="A167" s="248"/>
      <c r="B167" s="248">
        <v>41</v>
      </c>
      <c r="C167" s="268" t="s">
        <v>474</v>
      </c>
      <c r="D167" s="8" t="s">
        <v>475</v>
      </c>
      <c r="E167" s="8" t="s">
        <v>15</v>
      </c>
      <c r="F167" s="39">
        <v>86432.36</v>
      </c>
      <c r="G167" s="39">
        <v>33393.72</v>
      </c>
      <c r="H167" s="165">
        <f t="shared" si="2"/>
        <v>2.588281868566904</v>
      </c>
    </row>
    <row r="168" spans="1:8" s="2" customFormat="1" ht="18.75" x14ac:dyDescent="0.25">
      <c r="A168" s="248"/>
      <c r="B168" s="248"/>
      <c r="C168" s="269"/>
      <c r="D168" s="103" t="s">
        <v>502</v>
      </c>
      <c r="E168" s="103" t="s">
        <v>446</v>
      </c>
      <c r="F168" s="42">
        <v>65808.89</v>
      </c>
      <c r="G168" s="42">
        <v>33393.72</v>
      </c>
      <c r="H168" s="43">
        <f t="shared" si="2"/>
        <v>1.9706965860646852</v>
      </c>
    </row>
    <row r="169" spans="1:8" s="2" customFormat="1" ht="36.75" customHeight="1" thickBot="1" x14ac:dyDescent="0.3">
      <c r="A169" s="248"/>
      <c r="B169" s="248"/>
      <c r="C169" s="270"/>
      <c r="D169" s="12" t="s">
        <v>503</v>
      </c>
      <c r="E169" s="12" t="s">
        <v>446</v>
      </c>
      <c r="F169" s="49">
        <v>68630.28</v>
      </c>
      <c r="G169" s="49">
        <v>33393.72</v>
      </c>
      <c r="H169" s="178">
        <f t="shared" si="2"/>
        <v>2.0551852264437742</v>
      </c>
    </row>
    <row r="170" spans="1:8" ht="37.5" x14ac:dyDescent="0.25">
      <c r="A170" s="248"/>
      <c r="B170" s="248">
        <v>42</v>
      </c>
      <c r="C170" s="271" t="s">
        <v>476</v>
      </c>
      <c r="D170" s="16" t="s">
        <v>477</v>
      </c>
      <c r="E170" s="16" t="s">
        <v>15</v>
      </c>
      <c r="F170" s="40">
        <v>152010</v>
      </c>
      <c r="G170" s="40">
        <v>53525</v>
      </c>
      <c r="H170" s="41">
        <f t="shared" si="2"/>
        <v>2.8399813171415227</v>
      </c>
    </row>
    <row r="171" spans="1:8" ht="37.5" x14ac:dyDescent="0.25">
      <c r="A171" s="248"/>
      <c r="B171" s="248"/>
      <c r="C171" s="272"/>
      <c r="D171" s="103" t="s">
        <v>478</v>
      </c>
      <c r="E171" s="103" t="s">
        <v>68</v>
      </c>
      <c r="F171" s="42">
        <v>83178</v>
      </c>
      <c r="G171" s="42">
        <v>53525</v>
      </c>
      <c r="H171" s="43">
        <f t="shared" si="2"/>
        <v>1.5540028024287715</v>
      </c>
    </row>
    <row r="172" spans="1:8" ht="37.5" x14ac:dyDescent="0.25">
      <c r="A172" s="248"/>
      <c r="B172" s="248"/>
      <c r="C172" s="272"/>
      <c r="D172" s="103" t="s">
        <v>479</v>
      </c>
      <c r="E172" s="103" t="s">
        <v>68</v>
      </c>
      <c r="F172" s="42">
        <v>128805</v>
      </c>
      <c r="G172" s="42">
        <v>53525</v>
      </c>
      <c r="H172" s="43">
        <f t="shared" si="2"/>
        <v>2.4064455861746845</v>
      </c>
    </row>
    <row r="173" spans="1:8" ht="18.75" x14ac:dyDescent="0.25">
      <c r="A173" s="248"/>
      <c r="B173" s="248"/>
      <c r="C173" s="272"/>
      <c r="D173" s="103" t="s">
        <v>480</v>
      </c>
      <c r="E173" s="103" t="s">
        <v>68</v>
      </c>
      <c r="F173" s="42">
        <v>132700</v>
      </c>
      <c r="G173" s="42">
        <v>53525</v>
      </c>
      <c r="H173" s="43">
        <f t="shared" si="2"/>
        <v>2.4792153199439513</v>
      </c>
    </row>
    <row r="174" spans="1:8" ht="38.25" thickBot="1" x14ac:dyDescent="0.3">
      <c r="A174" s="248"/>
      <c r="B174" s="248"/>
      <c r="C174" s="273"/>
      <c r="D174" s="122" t="s">
        <v>481</v>
      </c>
      <c r="E174" s="122" t="s">
        <v>26</v>
      </c>
      <c r="F174" s="46">
        <v>117562</v>
      </c>
      <c r="G174" s="46">
        <v>53525</v>
      </c>
      <c r="H174" s="47">
        <f t="shared" si="2"/>
        <v>2.1963942083138721</v>
      </c>
    </row>
    <row r="175" spans="1:8" ht="18.75" x14ac:dyDescent="0.25">
      <c r="A175" s="264"/>
      <c r="B175" s="264">
        <v>43</v>
      </c>
      <c r="C175" s="265" t="s">
        <v>127</v>
      </c>
      <c r="D175" s="218" t="s">
        <v>257</v>
      </c>
      <c r="E175" s="218" t="s">
        <v>15</v>
      </c>
      <c r="F175" s="219">
        <v>80861.649999999994</v>
      </c>
      <c r="G175" s="219">
        <v>28142.32</v>
      </c>
      <c r="H175" s="220">
        <f t="shared" ref="H175:H238" si="3">ROUND(F175/G175,4)</f>
        <v>2.8733</v>
      </c>
    </row>
    <row r="176" spans="1:8" ht="18.75" x14ac:dyDescent="0.25">
      <c r="A176" s="264"/>
      <c r="B176" s="264"/>
      <c r="C176" s="266"/>
      <c r="D176" s="221" t="s">
        <v>506</v>
      </c>
      <c r="E176" s="221" t="s">
        <v>26</v>
      </c>
      <c r="F176" s="222">
        <v>54651.6</v>
      </c>
      <c r="G176" s="222">
        <v>28142.32</v>
      </c>
      <c r="H176" s="223">
        <f t="shared" si="3"/>
        <v>1.9419999999999999</v>
      </c>
    </row>
    <row r="177" spans="1:8" ht="38.25" thickBot="1" x14ac:dyDescent="0.3">
      <c r="A177" s="264"/>
      <c r="B177" s="264"/>
      <c r="C177" s="267"/>
      <c r="D177" s="224" t="s">
        <v>258</v>
      </c>
      <c r="E177" s="224" t="s">
        <v>507</v>
      </c>
      <c r="F177" s="225">
        <v>86046.15</v>
      </c>
      <c r="G177" s="226">
        <v>28142.32</v>
      </c>
      <c r="H177" s="227">
        <f t="shared" si="3"/>
        <v>3.0575000000000001</v>
      </c>
    </row>
    <row r="178" spans="1:8" ht="18.75" x14ac:dyDescent="0.25">
      <c r="A178" s="248"/>
      <c r="B178" s="248">
        <v>44</v>
      </c>
      <c r="C178" s="252" t="s">
        <v>128</v>
      </c>
      <c r="D178" s="16" t="s">
        <v>17</v>
      </c>
      <c r="E178" s="16" t="s">
        <v>15</v>
      </c>
      <c r="F178" s="40">
        <v>84038.46</v>
      </c>
      <c r="G178" s="40">
        <v>33909.480000000003</v>
      </c>
      <c r="H178" s="41">
        <f t="shared" si="3"/>
        <v>2.4782999999999999</v>
      </c>
    </row>
    <row r="179" spans="1:8" ht="37.5" x14ac:dyDescent="0.25">
      <c r="A179" s="248"/>
      <c r="B179" s="248"/>
      <c r="C179" s="250"/>
      <c r="D179" s="103" t="s">
        <v>18</v>
      </c>
      <c r="E179" s="103" t="s">
        <v>265</v>
      </c>
      <c r="F179" s="42">
        <v>111033.89</v>
      </c>
      <c r="G179" s="42">
        <v>33909.480000000003</v>
      </c>
      <c r="H179" s="43">
        <f t="shared" si="3"/>
        <v>3.2744</v>
      </c>
    </row>
    <row r="180" spans="1:8" ht="37.5" x14ac:dyDescent="0.25">
      <c r="A180" s="248"/>
      <c r="B180" s="248"/>
      <c r="C180" s="250"/>
      <c r="D180" s="103" t="s">
        <v>19</v>
      </c>
      <c r="E180" s="103" t="s">
        <v>266</v>
      </c>
      <c r="F180" s="42">
        <v>62887.15</v>
      </c>
      <c r="G180" s="42">
        <v>33909.480000000003</v>
      </c>
      <c r="H180" s="43">
        <f t="shared" si="3"/>
        <v>1.8546</v>
      </c>
    </row>
    <row r="181" spans="1:8" ht="57" thickBot="1" x14ac:dyDescent="0.3">
      <c r="A181" s="248"/>
      <c r="B181" s="248"/>
      <c r="C181" s="253"/>
      <c r="D181" s="122" t="s">
        <v>20</v>
      </c>
      <c r="E181" s="122" t="s">
        <v>172</v>
      </c>
      <c r="F181" s="46">
        <v>41304.720000000001</v>
      </c>
      <c r="G181" s="46">
        <v>33909.480000000003</v>
      </c>
      <c r="H181" s="47">
        <f t="shared" si="3"/>
        <v>1.2181</v>
      </c>
    </row>
    <row r="182" spans="1:8" ht="18.75" x14ac:dyDescent="0.25">
      <c r="A182" s="248"/>
      <c r="B182" s="248">
        <v>45</v>
      </c>
      <c r="C182" s="249" t="s">
        <v>129</v>
      </c>
      <c r="D182" s="8" t="s">
        <v>508</v>
      </c>
      <c r="E182" s="8" t="s">
        <v>15</v>
      </c>
      <c r="F182" s="39">
        <v>84586.82</v>
      </c>
      <c r="G182" s="39">
        <v>34898.18</v>
      </c>
      <c r="H182" s="165">
        <f t="shared" si="3"/>
        <v>2.4238</v>
      </c>
    </row>
    <row r="183" spans="1:8" ht="37.5" x14ac:dyDescent="0.25">
      <c r="A183" s="248"/>
      <c r="B183" s="248"/>
      <c r="C183" s="250"/>
      <c r="D183" s="215" t="s">
        <v>260</v>
      </c>
      <c r="E183" s="103" t="s">
        <v>267</v>
      </c>
      <c r="F183" s="44">
        <v>78380.63</v>
      </c>
      <c r="G183" s="42">
        <v>34898.18</v>
      </c>
      <c r="H183" s="43">
        <f t="shared" si="3"/>
        <v>2.246</v>
      </c>
    </row>
    <row r="184" spans="1:8" ht="46.5" customHeight="1" x14ac:dyDescent="0.25">
      <c r="A184" s="248"/>
      <c r="B184" s="248"/>
      <c r="C184" s="250"/>
      <c r="D184" s="215" t="s">
        <v>261</v>
      </c>
      <c r="E184" s="103" t="s">
        <v>268</v>
      </c>
      <c r="F184" s="44">
        <v>79780.28</v>
      </c>
      <c r="G184" s="42">
        <v>34898.18</v>
      </c>
      <c r="H184" s="43">
        <f t="shared" si="3"/>
        <v>2.2860999999999998</v>
      </c>
    </row>
    <row r="185" spans="1:8" ht="57.75" customHeight="1" x14ac:dyDescent="0.25">
      <c r="A185" s="248"/>
      <c r="B185" s="248"/>
      <c r="C185" s="250"/>
      <c r="D185" s="215" t="s">
        <v>262</v>
      </c>
      <c r="E185" s="103" t="s">
        <v>172</v>
      </c>
      <c r="F185" s="44">
        <v>67935.83</v>
      </c>
      <c r="G185" s="42">
        <v>34898.18</v>
      </c>
      <c r="H185" s="43">
        <f t="shared" si="3"/>
        <v>1.9467000000000001</v>
      </c>
    </row>
    <row r="186" spans="1:8" ht="45.75" customHeight="1" x14ac:dyDescent="0.25">
      <c r="A186" s="248"/>
      <c r="B186" s="248"/>
      <c r="C186" s="250"/>
      <c r="D186" s="215" t="s">
        <v>263</v>
      </c>
      <c r="E186" s="103" t="s">
        <v>269</v>
      </c>
      <c r="F186" s="44">
        <v>72663.320000000007</v>
      </c>
      <c r="G186" s="42">
        <v>34898.18</v>
      </c>
      <c r="H186" s="43">
        <f t="shared" si="3"/>
        <v>2.0821999999999998</v>
      </c>
    </row>
    <row r="187" spans="1:8" ht="19.5" thickBot="1" x14ac:dyDescent="0.3">
      <c r="A187" s="248"/>
      <c r="B187" s="248"/>
      <c r="C187" s="251"/>
      <c r="D187" s="33" t="s">
        <v>264</v>
      </c>
      <c r="E187" s="12" t="s">
        <v>21</v>
      </c>
      <c r="F187" s="48">
        <v>78864.820000000007</v>
      </c>
      <c r="G187" s="49">
        <v>34898.18</v>
      </c>
      <c r="H187" s="178">
        <f t="shared" si="3"/>
        <v>2.2599</v>
      </c>
    </row>
    <row r="188" spans="1:8" ht="18.75" x14ac:dyDescent="0.25">
      <c r="A188" s="248"/>
      <c r="B188" s="248">
        <v>46</v>
      </c>
      <c r="C188" s="252" t="s">
        <v>130</v>
      </c>
      <c r="D188" s="16" t="s">
        <v>288</v>
      </c>
      <c r="E188" s="90" t="s">
        <v>15</v>
      </c>
      <c r="F188" s="91">
        <v>41583.760000000002</v>
      </c>
      <c r="G188" s="92">
        <v>32519.24</v>
      </c>
      <c r="H188" s="41">
        <f t="shared" si="3"/>
        <v>1.2786999999999999</v>
      </c>
    </row>
    <row r="189" spans="1:8" ht="37.5" x14ac:dyDescent="0.25">
      <c r="A189" s="248"/>
      <c r="B189" s="248"/>
      <c r="C189" s="250"/>
      <c r="D189" s="103" t="s">
        <v>289</v>
      </c>
      <c r="E189" s="93" t="s">
        <v>509</v>
      </c>
      <c r="F189" s="94">
        <v>63762.44</v>
      </c>
      <c r="G189" s="95">
        <v>32519.24</v>
      </c>
      <c r="H189" s="43">
        <f t="shared" si="3"/>
        <v>1.9608000000000001</v>
      </c>
    </row>
    <row r="190" spans="1:8" ht="37.5" x14ac:dyDescent="0.25">
      <c r="A190" s="248"/>
      <c r="B190" s="248"/>
      <c r="C190" s="250"/>
      <c r="D190" s="103" t="s">
        <v>290</v>
      </c>
      <c r="E190" s="93" t="s">
        <v>307</v>
      </c>
      <c r="F190" s="94">
        <v>38794.39</v>
      </c>
      <c r="G190" s="95">
        <v>32519.24</v>
      </c>
      <c r="H190" s="43">
        <f t="shared" si="3"/>
        <v>1.1930000000000001</v>
      </c>
    </row>
    <row r="191" spans="1:8" ht="37.5" x14ac:dyDescent="0.25">
      <c r="A191" s="248"/>
      <c r="B191" s="248"/>
      <c r="C191" s="250"/>
      <c r="D191" s="103" t="s">
        <v>291</v>
      </c>
      <c r="E191" s="93" t="s">
        <v>308</v>
      </c>
      <c r="F191" s="94">
        <v>65500.68</v>
      </c>
      <c r="G191" s="95">
        <v>32519.24</v>
      </c>
      <c r="H191" s="43">
        <f t="shared" si="3"/>
        <v>2.0142000000000002</v>
      </c>
    </row>
    <row r="192" spans="1:8" ht="56.25" x14ac:dyDescent="0.25">
      <c r="A192" s="248"/>
      <c r="B192" s="248"/>
      <c r="C192" s="250"/>
      <c r="D192" s="103" t="s">
        <v>292</v>
      </c>
      <c r="E192" s="93" t="s">
        <v>300</v>
      </c>
      <c r="F192" s="94">
        <v>71427.23</v>
      </c>
      <c r="G192" s="95">
        <v>32519.24</v>
      </c>
      <c r="H192" s="43">
        <f t="shared" si="3"/>
        <v>2.1964999999999999</v>
      </c>
    </row>
    <row r="193" spans="1:8" ht="37.5" x14ac:dyDescent="0.25">
      <c r="A193" s="248"/>
      <c r="B193" s="248"/>
      <c r="C193" s="250"/>
      <c r="D193" s="103" t="s">
        <v>293</v>
      </c>
      <c r="E193" s="93" t="s">
        <v>313</v>
      </c>
      <c r="F193" s="94">
        <v>42278.34</v>
      </c>
      <c r="G193" s="95">
        <v>32519.24</v>
      </c>
      <c r="H193" s="43">
        <f t="shared" si="3"/>
        <v>1.3001</v>
      </c>
    </row>
    <row r="194" spans="1:8" ht="18.75" x14ac:dyDescent="0.25">
      <c r="A194" s="248"/>
      <c r="B194" s="248"/>
      <c r="C194" s="250"/>
      <c r="D194" s="103" t="s">
        <v>294</v>
      </c>
      <c r="E194" s="93" t="s">
        <v>313</v>
      </c>
      <c r="F194" s="94">
        <v>42764.29</v>
      </c>
      <c r="G194" s="95">
        <v>32519.24</v>
      </c>
      <c r="H194" s="43">
        <f t="shared" si="3"/>
        <v>1.3149999999999999</v>
      </c>
    </row>
    <row r="195" spans="1:8" ht="18.75" x14ac:dyDescent="0.25">
      <c r="A195" s="248"/>
      <c r="B195" s="248"/>
      <c r="C195" s="250"/>
      <c r="D195" s="103" t="s">
        <v>295</v>
      </c>
      <c r="E195" s="93" t="s">
        <v>313</v>
      </c>
      <c r="F195" s="94">
        <v>42152.95</v>
      </c>
      <c r="G195" s="95">
        <v>32519.24</v>
      </c>
      <c r="H195" s="43">
        <f t="shared" si="3"/>
        <v>1.2962</v>
      </c>
    </row>
    <row r="196" spans="1:8" ht="18.75" x14ac:dyDescent="0.25">
      <c r="A196" s="248"/>
      <c r="B196" s="248"/>
      <c r="C196" s="250"/>
      <c r="D196" s="103" t="s">
        <v>296</v>
      </c>
      <c r="E196" s="93" t="s">
        <v>313</v>
      </c>
      <c r="F196" s="94">
        <v>39803.97</v>
      </c>
      <c r="G196" s="95">
        <v>32519.24</v>
      </c>
      <c r="H196" s="43">
        <f t="shared" si="3"/>
        <v>1.224</v>
      </c>
    </row>
    <row r="197" spans="1:8" ht="40.5" customHeight="1" x14ac:dyDescent="0.25">
      <c r="A197" s="248"/>
      <c r="B197" s="248"/>
      <c r="C197" s="250"/>
      <c r="D197" s="103" t="s">
        <v>297</v>
      </c>
      <c r="E197" s="93" t="s">
        <v>313</v>
      </c>
      <c r="F197" s="94">
        <v>40954.54</v>
      </c>
      <c r="G197" s="95">
        <v>32519.24</v>
      </c>
      <c r="H197" s="43">
        <f t="shared" si="3"/>
        <v>1.2594000000000001</v>
      </c>
    </row>
    <row r="198" spans="1:8" ht="44.25" customHeight="1" thickBot="1" x14ac:dyDescent="0.3">
      <c r="A198" s="248"/>
      <c r="B198" s="248"/>
      <c r="C198" s="253"/>
      <c r="D198" s="122" t="s">
        <v>298</v>
      </c>
      <c r="E198" s="96" t="s">
        <v>313</v>
      </c>
      <c r="F198" s="97">
        <v>41805.22</v>
      </c>
      <c r="G198" s="98">
        <v>32519.24</v>
      </c>
      <c r="H198" s="47">
        <f t="shared" si="3"/>
        <v>1.2856000000000001</v>
      </c>
    </row>
    <row r="199" spans="1:8" ht="18.75" x14ac:dyDescent="0.25">
      <c r="A199" s="248"/>
      <c r="B199" s="248">
        <v>47</v>
      </c>
      <c r="C199" s="249" t="s">
        <v>131</v>
      </c>
      <c r="D199" s="8" t="s">
        <v>56</v>
      </c>
      <c r="E199" s="8" t="s">
        <v>15</v>
      </c>
      <c r="F199" s="39">
        <v>77464.160000000003</v>
      </c>
      <c r="G199" s="39">
        <v>34250.35</v>
      </c>
      <c r="H199" s="165">
        <f t="shared" si="3"/>
        <v>2.2616999999999998</v>
      </c>
    </row>
    <row r="200" spans="1:8" ht="33" customHeight="1" x14ac:dyDescent="0.25">
      <c r="A200" s="248"/>
      <c r="B200" s="248"/>
      <c r="C200" s="250"/>
      <c r="D200" s="103" t="s">
        <v>57</v>
      </c>
      <c r="E200" s="103" t="s">
        <v>26</v>
      </c>
      <c r="F200" s="44">
        <v>62082.16</v>
      </c>
      <c r="G200" s="42">
        <v>34250.35</v>
      </c>
      <c r="H200" s="55">
        <f t="shared" si="3"/>
        <v>1.8126</v>
      </c>
    </row>
    <row r="201" spans="1:8" ht="33" customHeight="1" x14ac:dyDescent="0.25">
      <c r="A201" s="248"/>
      <c r="B201" s="248"/>
      <c r="C201" s="250"/>
      <c r="D201" s="103" t="s">
        <v>510</v>
      </c>
      <c r="E201" s="103" t="s">
        <v>26</v>
      </c>
      <c r="F201" s="44">
        <v>56345.94</v>
      </c>
      <c r="G201" s="42">
        <v>34250.35</v>
      </c>
      <c r="H201" s="55">
        <f t="shared" si="3"/>
        <v>1.6451</v>
      </c>
    </row>
    <row r="202" spans="1:8" ht="39.75" customHeight="1" thickBot="1" x14ac:dyDescent="0.3">
      <c r="A202" s="248"/>
      <c r="B202" s="248"/>
      <c r="C202" s="251"/>
      <c r="D202" s="12" t="s">
        <v>58</v>
      </c>
      <c r="E202" s="12" t="s">
        <v>26</v>
      </c>
      <c r="F202" s="48">
        <v>54476.25</v>
      </c>
      <c r="G202" s="49">
        <v>34250.35</v>
      </c>
      <c r="H202" s="169">
        <f t="shared" si="3"/>
        <v>1.5905</v>
      </c>
    </row>
    <row r="203" spans="1:8" ht="18.75" x14ac:dyDescent="0.25">
      <c r="A203" s="248"/>
      <c r="B203" s="248">
        <v>48</v>
      </c>
      <c r="C203" s="252" t="s">
        <v>132</v>
      </c>
      <c r="D203" s="16" t="s">
        <v>22</v>
      </c>
      <c r="E203" s="16" t="s">
        <v>15</v>
      </c>
      <c r="F203" s="40">
        <v>80639.69</v>
      </c>
      <c r="G203" s="40">
        <v>34182.54</v>
      </c>
      <c r="H203" s="41">
        <f t="shared" si="3"/>
        <v>2.3591000000000002</v>
      </c>
    </row>
    <row r="204" spans="1:8" ht="37.5" x14ac:dyDescent="0.25">
      <c r="A204" s="248"/>
      <c r="B204" s="248"/>
      <c r="C204" s="250"/>
      <c r="D204" s="103" t="s">
        <v>23</v>
      </c>
      <c r="E204" s="103" t="s">
        <v>39</v>
      </c>
      <c r="F204" s="44">
        <v>80415.03</v>
      </c>
      <c r="G204" s="42">
        <v>34182.54</v>
      </c>
      <c r="H204" s="43">
        <f t="shared" si="3"/>
        <v>2.3525</v>
      </c>
    </row>
    <row r="205" spans="1:8" ht="38.25" thickBot="1" x14ac:dyDescent="0.3">
      <c r="A205" s="248"/>
      <c r="B205" s="248"/>
      <c r="C205" s="253"/>
      <c r="D205" s="122" t="s">
        <v>176</v>
      </c>
      <c r="E205" s="122" t="s">
        <v>303</v>
      </c>
      <c r="F205" s="45">
        <v>69992.97</v>
      </c>
      <c r="G205" s="46">
        <v>34182.54</v>
      </c>
      <c r="H205" s="47">
        <f t="shared" si="3"/>
        <v>2.0476000000000001</v>
      </c>
    </row>
    <row r="206" spans="1:8" ht="18.75" x14ac:dyDescent="0.25">
      <c r="A206" s="248"/>
      <c r="B206" s="248">
        <v>49</v>
      </c>
      <c r="C206" s="249" t="s">
        <v>133</v>
      </c>
      <c r="D206" s="17" t="s">
        <v>24</v>
      </c>
      <c r="E206" s="17" t="s">
        <v>15</v>
      </c>
      <c r="F206" s="39">
        <v>85471.03</v>
      </c>
      <c r="G206" s="39">
        <v>27605.74</v>
      </c>
      <c r="H206" s="165">
        <f t="shared" si="3"/>
        <v>3.0960999999999999</v>
      </c>
    </row>
    <row r="207" spans="1:8" ht="18.75" x14ac:dyDescent="0.25">
      <c r="A207" s="248"/>
      <c r="B207" s="248"/>
      <c r="C207" s="250"/>
      <c r="D207" s="61" t="s">
        <v>25</v>
      </c>
      <c r="E207" s="61" t="s">
        <v>26</v>
      </c>
      <c r="F207" s="44">
        <v>35647.31</v>
      </c>
      <c r="G207" s="42">
        <v>27605.74</v>
      </c>
      <c r="H207" s="43">
        <f t="shared" si="3"/>
        <v>1.2912999999999999</v>
      </c>
    </row>
    <row r="208" spans="1:8" ht="18.75" x14ac:dyDescent="0.25">
      <c r="A208" s="248"/>
      <c r="B208" s="248"/>
      <c r="C208" s="250"/>
      <c r="D208" s="61" t="s">
        <v>27</v>
      </c>
      <c r="E208" s="61" t="s">
        <v>26</v>
      </c>
      <c r="F208" s="44">
        <v>50831.67</v>
      </c>
      <c r="G208" s="42">
        <v>27605.74</v>
      </c>
      <c r="H208" s="43">
        <f t="shared" si="3"/>
        <v>1.8412999999999999</v>
      </c>
    </row>
    <row r="209" spans="1:8" ht="18.75" x14ac:dyDescent="0.25">
      <c r="A209" s="248"/>
      <c r="B209" s="248"/>
      <c r="C209" s="250"/>
      <c r="D209" s="61" t="s">
        <v>28</v>
      </c>
      <c r="E209" s="61" t="s">
        <v>26</v>
      </c>
      <c r="F209" s="44">
        <v>71388.55</v>
      </c>
      <c r="G209" s="42">
        <v>27605.74</v>
      </c>
      <c r="H209" s="43">
        <f t="shared" si="3"/>
        <v>2.5859999999999999</v>
      </c>
    </row>
    <row r="210" spans="1:8" ht="18.75" x14ac:dyDescent="0.25">
      <c r="A210" s="248"/>
      <c r="B210" s="248"/>
      <c r="C210" s="250"/>
      <c r="D210" s="61" t="s">
        <v>29</v>
      </c>
      <c r="E210" s="61" t="s">
        <v>26</v>
      </c>
      <c r="F210" s="44">
        <v>72086.289999999994</v>
      </c>
      <c r="G210" s="42">
        <v>27605.74</v>
      </c>
      <c r="H210" s="43">
        <f t="shared" si="3"/>
        <v>2.6113</v>
      </c>
    </row>
    <row r="211" spans="1:8" ht="18.75" x14ac:dyDescent="0.25">
      <c r="A211" s="248"/>
      <c r="B211" s="248"/>
      <c r="C211" s="250"/>
      <c r="D211" s="61" t="s">
        <v>30</v>
      </c>
      <c r="E211" s="61" t="s">
        <v>26</v>
      </c>
      <c r="F211" s="44">
        <v>45351.95</v>
      </c>
      <c r="G211" s="42">
        <v>27605.74</v>
      </c>
      <c r="H211" s="43">
        <f t="shared" si="3"/>
        <v>1.6428</v>
      </c>
    </row>
    <row r="212" spans="1:8" ht="19.5" thickBot="1" x14ac:dyDescent="0.3">
      <c r="A212" s="248"/>
      <c r="B212" s="248"/>
      <c r="C212" s="251"/>
      <c r="D212" s="34" t="s">
        <v>31</v>
      </c>
      <c r="E212" s="34" t="s">
        <v>26</v>
      </c>
      <c r="F212" s="48">
        <v>66937.05</v>
      </c>
      <c r="G212" s="49">
        <v>27605.74</v>
      </c>
      <c r="H212" s="178">
        <f t="shared" si="3"/>
        <v>2.4247999999999998</v>
      </c>
    </row>
    <row r="213" spans="1:8" ht="18.75" x14ac:dyDescent="0.25">
      <c r="A213" s="248"/>
      <c r="B213" s="248">
        <v>50</v>
      </c>
      <c r="C213" s="252" t="s">
        <v>134</v>
      </c>
      <c r="D213" s="182" t="s">
        <v>32</v>
      </c>
      <c r="E213" s="182" t="s">
        <v>15</v>
      </c>
      <c r="F213" s="40">
        <v>94259.31</v>
      </c>
      <c r="G213" s="40">
        <v>26055.37</v>
      </c>
      <c r="H213" s="41">
        <f t="shared" si="3"/>
        <v>3.6177000000000001</v>
      </c>
    </row>
    <row r="214" spans="1:8" ht="18.75" x14ac:dyDescent="0.25">
      <c r="A214" s="248"/>
      <c r="B214" s="248"/>
      <c r="C214" s="250"/>
      <c r="D214" s="88" t="s">
        <v>175</v>
      </c>
      <c r="E214" s="61" t="s">
        <v>26</v>
      </c>
      <c r="F214" s="44">
        <v>78420.639999999999</v>
      </c>
      <c r="G214" s="42">
        <v>26055.37</v>
      </c>
      <c r="H214" s="43">
        <f t="shared" si="3"/>
        <v>3.0097999999999998</v>
      </c>
    </row>
    <row r="215" spans="1:8" ht="18.75" x14ac:dyDescent="0.25">
      <c r="A215" s="248"/>
      <c r="B215" s="248"/>
      <c r="C215" s="250"/>
      <c r="D215" s="88" t="s">
        <v>34</v>
      </c>
      <c r="E215" s="61" t="s">
        <v>26</v>
      </c>
      <c r="F215" s="44">
        <v>66058.36</v>
      </c>
      <c r="G215" s="42">
        <v>26055.37</v>
      </c>
      <c r="H215" s="43">
        <f t="shared" si="3"/>
        <v>2.5352999999999999</v>
      </c>
    </row>
    <row r="216" spans="1:8" ht="18.75" x14ac:dyDescent="0.25">
      <c r="A216" s="248"/>
      <c r="B216" s="248"/>
      <c r="C216" s="250"/>
      <c r="D216" s="88" t="s">
        <v>33</v>
      </c>
      <c r="E216" s="61" t="s">
        <v>26</v>
      </c>
      <c r="F216" s="44">
        <v>71008.47</v>
      </c>
      <c r="G216" s="42">
        <v>26055.37</v>
      </c>
      <c r="H216" s="43">
        <f t="shared" si="3"/>
        <v>2.7252999999999998</v>
      </c>
    </row>
    <row r="217" spans="1:8" ht="18.75" x14ac:dyDescent="0.25">
      <c r="A217" s="248"/>
      <c r="B217" s="248"/>
      <c r="C217" s="250"/>
      <c r="D217" s="88" t="s">
        <v>35</v>
      </c>
      <c r="E217" s="61" t="s">
        <v>26</v>
      </c>
      <c r="F217" s="44">
        <v>64973.25</v>
      </c>
      <c r="G217" s="42">
        <v>26055.37</v>
      </c>
      <c r="H217" s="43">
        <f t="shared" si="3"/>
        <v>2.4937</v>
      </c>
    </row>
    <row r="218" spans="1:8" ht="19.5" thickBot="1" x14ac:dyDescent="0.3">
      <c r="A218" s="248"/>
      <c r="B218" s="248"/>
      <c r="C218" s="253"/>
      <c r="D218" s="89" t="s">
        <v>36</v>
      </c>
      <c r="E218" s="19" t="s">
        <v>26</v>
      </c>
      <c r="F218" s="45">
        <v>69411.64</v>
      </c>
      <c r="G218" s="46">
        <v>26055.37</v>
      </c>
      <c r="H218" s="47">
        <f t="shared" si="3"/>
        <v>2.6640000000000001</v>
      </c>
    </row>
    <row r="219" spans="1:8" ht="18.75" x14ac:dyDescent="0.25">
      <c r="A219" s="248"/>
      <c r="B219" s="248">
        <v>51</v>
      </c>
      <c r="C219" s="249" t="s">
        <v>135</v>
      </c>
      <c r="D219" s="8" t="s">
        <v>276</v>
      </c>
      <c r="E219" s="8" t="s">
        <v>15</v>
      </c>
      <c r="F219" s="39">
        <v>75383</v>
      </c>
      <c r="G219" s="39">
        <v>24417.34</v>
      </c>
      <c r="H219" s="165">
        <f t="shared" si="3"/>
        <v>3.0872999999999999</v>
      </c>
    </row>
    <row r="220" spans="1:8" ht="18.75" x14ac:dyDescent="0.25">
      <c r="A220" s="248"/>
      <c r="B220" s="248"/>
      <c r="C220" s="250"/>
      <c r="D220" s="103" t="s">
        <v>279</v>
      </c>
      <c r="E220" s="103" t="s">
        <v>26</v>
      </c>
      <c r="F220" s="44">
        <v>39138.51</v>
      </c>
      <c r="G220" s="42">
        <v>24417.34</v>
      </c>
      <c r="H220" s="43">
        <f t="shared" si="3"/>
        <v>1.6029</v>
      </c>
    </row>
    <row r="221" spans="1:8" ht="18.75" x14ac:dyDescent="0.25">
      <c r="A221" s="248"/>
      <c r="B221" s="248"/>
      <c r="C221" s="250"/>
      <c r="D221" s="103" t="s">
        <v>277</v>
      </c>
      <c r="E221" s="103" t="s">
        <v>26</v>
      </c>
      <c r="F221" s="44">
        <v>37282.32</v>
      </c>
      <c r="G221" s="42">
        <v>24417.34</v>
      </c>
      <c r="H221" s="43">
        <f t="shared" si="3"/>
        <v>1.5268999999999999</v>
      </c>
    </row>
    <row r="222" spans="1:8" ht="18.75" x14ac:dyDescent="0.25">
      <c r="A222" s="248"/>
      <c r="B222" s="248"/>
      <c r="C222" s="250"/>
      <c r="D222" s="103" t="s">
        <v>278</v>
      </c>
      <c r="E222" s="103" t="s">
        <v>26</v>
      </c>
      <c r="F222" s="44">
        <v>40460.39</v>
      </c>
      <c r="G222" s="42">
        <v>24417.34</v>
      </c>
      <c r="H222" s="43">
        <f t="shared" si="3"/>
        <v>1.657</v>
      </c>
    </row>
    <row r="223" spans="1:8" ht="19.5" thickBot="1" x14ac:dyDescent="0.3">
      <c r="A223" s="248"/>
      <c r="B223" s="248"/>
      <c r="C223" s="251"/>
      <c r="D223" s="12" t="s">
        <v>511</v>
      </c>
      <c r="E223" s="12" t="s">
        <v>26</v>
      </c>
      <c r="F223" s="48">
        <v>47688.22</v>
      </c>
      <c r="G223" s="49">
        <v>24417.34</v>
      </c>
      <c r="H223" s="178">
        <f t="shared" si="3"/>
        <v>1.9530000000000001</v>
      </c>
    </row>
    <row r="224" spans="1:8" ht="18.75" x14ac:dyDescent="0.25">
      <c r="A224" s="248"/>
      <c r="B224" s="248">
        <v>52</v>
      </c>
      <c r="C224" s="252" t="s">
        <v>136</v>
      </c>
      <c r="D224" s="182" t="s">
        <v>37</v>
      </c>
      <c r="E224" s="182" t="s">
        <v>15</v>
      </c>
      <c r="F224" s="76">
        <v>85509.48</v>
      </c>
      <c r="G224" s="85">
        <v>33825.24</v>
      </c>
      <c r="H224" s="41">
        <f t="shared" si="3"/>
        <v>2.528</v>
      </c>
    </row>
    <row r="225" spans="1:8" ht="37.5" x14ac:dyDescent="0.25">
      <c r="A225" s="248"/>
      <c r="B225" s="248"/>
      <c r="C225" s="250"/>
      <c r="D225" s="61" t="s">
        <v>38</v>
      </c>
      <c r="E225" s="61" t="s">
        <v>39</v>
      </c>
      <c r="F225" s="44">
        <v>58547.7</v>
      </c>
      <c r="G225" s="86">
        <v>33825.24</v>
      </c>
      <c r="H225" s="43">
        <f t="shared" si="3"/>
        <v>1.7309000000000001</v>
      </c>
    </row>
    <row r="226" spans="1:8" ht="61.5" customHeight="1" x14ac:dyDescent="0.25">
      <c r="A226" s="248"/>
      <c r="B226" s="248"/>
      <c r="C226" s="250"/>
      <c r="D226" s="61" t="s">
        <v>40</v>
      </c>
      <c r="E226" s="61" t="s">
        <v>41</v>
      </c>
      <c r="F226" s="44">
        <v>58827.9</v>
      </c>
      <c r="G226" s="86">
        <v>33825.24</v>
      </c>
      <c r="H226" s="43">
        <f t="shared" si="3"/>
        <v>1.7392000000000001</v>
      </c>
    </row>
    <row r="227" spans="1:8" ht="58.5" customHeight="1" x14ac:dyDescent="0.25">
      <c r="A227" s="248"/>
      <c r="B227" s="248"/>
      <c r="C227" s="250"/>
      <c r="D227" s="61" t="s">
        <v>42</v>
      </c>
      <c r="E227" s="61" t="s">
        <v>174</v>
      </c>
      <c r="F227" s="44">
        <v>53648.33</v>
      </c>
      <c r="G227" s="86">
        <v>33825.24</v>
      </c>
      <c r="H227" s="43">
        <f t="shared" si="3"/>
        <v>1.5860000000000001</v>
      </c>
    </row>
    <row r="228" spans="1:8" ht="38.25" thickBot="1" x14ac:dyDescent="0.3">
      <c r="A228" s="248"/>
      <c r="B228" s="248"/>
      <c r="C228" s="253"/>
      <c r="D228" s="19" t="s">
        <v>43</v>
      </c>
      <c r="E228" s="19" t="s">
        <v>303</v>
      </c>
      <c r="F228" s="45">
        <v>81130.37</v>
      </c>
      <c r="G228" s="87">
        <v>33825.24</v>
      </c>
      <c r="H228" s="47">
        <f t="shared" si="3"/>
        <v>2.3984999999999999</v>
      </c>
    </row>
    <row r="229" spans="1:8" ht="18.75" x14ac:dyDescent="0.25">
      <c r="A229" s="248"/>
      <c r="B229" s="248">
        <v>53</v>
      </c>
      <c r="C229" s="249" t="s">
        <v>137</v>
      </c>
      <c r="D229" s="8" t="s">
        <v>44</v>
      </c>
      <c r="E229" s="8" t="s">
        <v>45</v>
      </c>
      <c r="F229" s="39">
        <v>75162.12</v>
      </c>
      <c r="G229" s="39">
        <v>32872.26</v>
      </c>
      <c r="H229" s="165">
        <f t="shared" si="3"/>
        <v>2.2865000000000002</v>
      </c>
    </row>
    <row r="230" spans="1:8" ht="37.5" x14ac:dyDescent="0.25">
      <c r="A230" s="248"/>
      <c r="B230" s="248"/>
      <c r="C230" s="250"/>
      <c r="D230" s="103" t="s">
        <v>177</v>
      </c>
      <c r="E230" s="103" t="s">
        <v>306</v>
      </c>
      <c r="F230" s="44">
        <v>77057.53</v>
      </c>
      <c r="G230" s="42">
        <v>32872.26</v>
      </c>
      <c r="H230" s="43">
        <f t="shared" si="3"/>
        <v>2.3441999999999998</v>
      </c>
    </row>
    <row r="231" spans="1:8" ht="37.5" x14ac:dyDescent="0.25">
      <c r="A231" s="248"/>
      <c r="B231" s="248"/>
      <c r="C231" s="250"/>
      <c r="D231" s="215" t="s">
        <v>46</v>
      </c>
      <c r="E231" s="103" t="s">
        <v>47</v>
      </c>
      <c r="F231" s="44">
        <v>69335.34</v>
      </c>
      <c r="G231" s="42">
        <v>32872.26</v>
      </c>
      <c r="H231" s="43">
        <f t="shared" si="3"/>
        <v>2.1092</v>
      </c>
    </row>
    <row r="232" spans="1:8" ht="38.25" thickBot="1" x14ac:dyDescent="0.3">
      <c r="A232" s="248"/>
      <c r="B232" s="248"/>
      <c r="C232" s="251"/>
      <c r="D232" s="33" t="s">
        <v>48</v>
      </c>
      <c r="E232" s="12" t="s">
        <v>49</v>
      </c>
      <c r="F232" s="48">
        <v>83509.61</v>
      </c>
      <c r="G232" s="49">
        <v>32872.26</v>
      </c>
      <c r="H232" s="178">
        <f t="shared" si="3"/>
        <v>2.5404</v>
      </c>
    </row>
    <row r="233" spans="1:8" ht="18.75" x14ac:dyDescent="0.25">
      <c r="A233" s="248"/>
      <c r="B233" s="248">
        <v>54</v>
      </c>
      <c r="C233" s="252" t="s">
        <v>138</v>
      </c>
      <c r="D233" s="16" t="s">
        <v>270</v>
      </c>
      <c r="E233" s="16" t="s">
        <v>45</v>
      </c>
      <c r="F233" s="40">
        <v>78038.11</v>
      </c>
      <c r="G233" s="40">
        <v>34045.769999999997</v>
      </c>
      <c r="H233" s="41">
        <f t="shared" si="3"/>
        <v>2.2921999999999998</v>
      </c>
    </row>
    <row r="234" spans="1:8" ht="37.5" x14ac:dyDescent="0.25">
      <c r="A234" s="248"/>
      <c r="B234" s="248"/>
      <c r="C234" s="250"/>
      <c r="D234" s="103" t="s">
        <v>271</v>
      </c>
      <c r="E234" s="103" t="s">
        <v>47</v>
      </c>
      <c r="F234" s="42">
        <v>56600.98</v>
      </c>
      <c r="G234" s="42">
        <v>34045.769999999997</v>
      </c>
      <c r="H234" s="43">
        <f t="shared" si="3"/>
        <v>1.6625000000000001</v>
      </c>
    </row>
    <row r="235" spans="1:8" ht="38.25" thickBot="1" x14ac:dyDescent="0.3">
      <c r="A235" s="248"/>
      <c r="B235" s="248"/>
      <c r="C235" s="253"/>
      <c r="D235" s="122" t="s">
        <v>272</v>
      </c>
      <c r="E235" s="122" t="s">
        <v>306</v>
      </c>
      <c r="F235" s="46">
        <v>88421.64</v>
      </c>
      <c r="G235" s="46">
        <v>34045.769999999997</v>
      </c>
      <c r="H235" s="47">
        <f t="shared" si="3"/>
        <v>2.5971000000000002</v>
      </c>
    </row>
    <row r="236" spans="1:8" ht="18.75" x14ac:dyDescent="0.25">
      <c r="A236" s="248"/>
      <c r="B236" s="248">
        <v>55</v>
      </c>
      <c r="C236" s="249" t="s">
        <v>139</v>
      </c>
      <c r="D236" s="83" t="s">
        <v>50</v>
      </c>
      <c r="E236" s="83" t="s">
        <v>299</v>
      </c>
      <c r="F236" s="84">
        <v>74307.649999999994</v>
      </c>
      <c r="G236" s="84">
        <v>37972.78</v>
      </c>
      <c r="H236" s="191">
        <f t="shared" si="3"/>
        <v>1.9569000000000001</v>
      </c>
    </row>
    <row r="237" spans="1:8" ht="37.5" x14ac:dyDescent="0.25">
      <c r="A237" s="248"/>
      <c r="B237" s="248"/>
      <c r="C237" s="260"/>
      <c r="D237" s="77" t="s">
        <v>51</v>
      </c>
      <c r="E237" s="77" t="s">
        <v>309</v>
      </c>
      <c r="F237" s="192">
        <v>77101.490000000005</v>
      </c>
      <c r="G237" s="154">
        <v>37972.78</v>
      </c>
      <c r="H237" s="167">
        <f t="shared" si="3"/>
        <v>2.0304000000000002</v>
      </c>
    </row>
    <row r="238" spans="1:8" ht="37.5" x14ac:dyDescent="0.25">
      <c r="A238" s="248"/>
      <c r="B238" s="248"/>
      <c r="C238" s="260"/>
      <c r="D238" s="77" t="s">
        <v>52</v>
      </c>
      <c r="E238" s="77" t="s">
        <v>305</v>
      </c>
      <c r="F238" s="192">
        <v>71609.259999999995</v>
      </c>
      <c r="G238" s="154">
        <v>37972.78</v>
      </c>
      <c r="H238" s="167">
        <f t="shared" si="3"/>
        <v>1.8857999999999999</v>
      </c>
    </row>
    <row r="239" spans="1:8" ht="37.5" x14ac:dyDescent="0.25">
      <c r="A239" s="248"/>
      <c r="B239" s="248"/>
      <c r="C239" s="260"/>
      <c r="D239" s="77" t="s">
        <v>512</v>
      </c>
      <c r="E239" s="77" t="s">
        <v>306</v>
      </c>
      <c r="F239" s="192">
        <v>39270.19</v>
      </c>
      <c r="G239" s="154">
        <v>37972.78</v>
      </c>
      <c r="H239" s="167">
        <f t="shared" ref="H239:H303" si="4">ROUND(F239/G239,4)</f>
        <v>1.0342</v>
      </c>
    </row>
    <row r="240" spans="1:8" ht="38.25" thickBot="1" x14ac:dyDescent="0.3">
      <c r="A240" s="248"/>
      <c r="B240" s="248"/>
      <c r="C240" s="263"/>
      <c r="D240" s="78" t="s">
        <v>53</v>
      </c>
      <c r="E240" s="78" t="s">
        <v>513</v>
      </c>
      <c r="F240" s="81">
        <v>77115.990000000005</v>
      </c>
      <c r="G240" s="82">
        <v>37972.78</v>
      </c>
      <c r="H240" s="193">
        <f t="shared" si="4"/>
        <v>2.0308000000000002</v>
      </c>
    </row>
    <row r="241" spans="1:8" ht="18.75" x14ac:dyDescent="0.25">
      <c r="A241" s="248"/>
      <c r="B241" s="248">
        <v>56</v>
      </c>
      <c r="C241" s="252" t="s">
        <v>140</v>
      </c>
      <c r="D241" s="64" t="s">
        <v>196</v>
      </c>
      <c r="E241" s="64" t="s">
        <v>15</v>
      </c>
      <c r="F241" s="40">
        <v>72886.289999999994</v>
      </c>
      <c r="G241" s="40">
        <v>29721.74</v>
      </c>
      <c r="H241" s="41">
        <f t="shared" si="4"/>
        <v>2.4523000000000001</v>
      </c>
    </row>
    <row r="242" spans="1:8" ht="37.5" x14ac:dyDescent="0.25">
      <c r="A242" s="248"/>
      <c r="B242" s="248"/>
      <c r="C242" s="250"/>
      <c r="D242" s="65" t="s">
        <v>197</v>
      </c>
      <c r="E242" s="65" t="s">
        <v>266</v>
      </c>
      <c r="F242" s="44">
        <v>47127.88</v>
      </c>
      <c r="G242" s="42">
        <v>29721.74</v>
      </c>
      <c r="H242" s="43">
        <f t="shared" si="4"/>
        <v>1.5855999999999999</v>
      </c>
    </row>
    <row r="243" spans="1:8" ht="37.5" x14ac:dyDescent="0.25">
      <c r="A243" s="248"/>
      <c r="B243" s="248"/>
      <c r="C243" s="250"/>
      <c r="D243" s="65" t="s">
        <v>514</v>
      </c>
      <c r="E243" s="65" t="s">
        <v>310</v>
      </c>
      <c r="F243" s="44">
        <v>43098.61</v>
      </c>
      <c r="G243" s="42">
        <v>29721.74</v>
      </c>
      <c r="H243" s="43">
        <f t="shared" si="4"/>
        <v>1.4500999999999999</v>
      </c>
    </row>
    <row r="244" spans="1:8" ht="38.25" thickBot="1" x14ac:dyDescent="0.3">
      <c r="A244" s="248"/>
      <c r="B244" s="248"/>
      <c r="C244" s="253"/>
      <c r="D244" s="67" t="s">
        <v>198</v>
      </c>
      <c r="E244" s="67" t="s">
        <v>515</v>
      </c>
      <c r="F244" s="45">
        <v>58094.57</v>
      </c>
      <c r="G244" s="46">
        <v>29721.74</v>
      </c>
      <c r="H244" s="47">
        <f t="shared" si="4"/>
        <v>1.9545999999999999</v>
      </c>
    </row>
    <row r="245" spans="1:8" ht="18.75" x14ac:dyDescent="0.25">
      <c r="A245" s="248"/>
      <c r="B245" s="248">
        <v>57</v>
      </c>
      <c r="C245" s="249" t="s">
        <v>54</v>
      </c>
      <c r="D245" s="8" t="s">
        <v>207</v>
      </c>
      <c r="E245" s="8" t="s">
        <v>15</v>
      </c>
      <c r="F245" s="39">
        <v>65427.42</v>
      </c>
      <c r="G245" s="39">
        <v>28094.69</v>
      </c>
      <c r="H245" s="165">
        <f t="shared" si="4"/>
        <v>2.3288000000000002</v>
      </c>
    </row>
    <row r="246" spans="1:8" ht="18.75" x14ac:dyDescent="0.25">
      <c r="A246" s="248"/>
      <c r="B246" s="248"/>
      <c r="C246" s="250"/>
      <c r="D246" s="215" t="s">
        <v>208</v>
      </c>
      <c r="E246" s="215" t="s">
        <v>26</v>
      </c>
      <c r="F246" s="44">
        <v>27732.09</v>
      </c>
      <c r="G246" s="42">
        <v>28094.69</v>
      </c>
      <c r="H246" s="55">
        <f t="shared" si="4"/>
        <v>0.98709999999999998</v>
      </c>
    </row>
    <row r="247" spans="1:8" ht="37.5" x14ac:dyDescent="0.25">
      <c r="A247" s="248"/>
      <c r="B247" s="248"/>
      <c r="C247" s="250"/>
      <c r="D247" s="215" t="s">
        <v>209</v>
      </c>
      <c r="E247" s="103" t="s">
        <v>265</v>
      </c>
      <c r="F247" s="44">
        <v>44064.26</v>
      </c>
      <c r="G247" s="42">
        <v>28094.69</v>
      </c>
      <c r="H247" s="55">
        <f t="shared" si="4"/>
        <v>1.5684</v>
      </c>
    </row>
    <row r="248" spans="1:8" ht="18.75" x14ac:dyDescent="0.25">
      <c r="A248" s="248"/>
      <c r="B248" s="248"/>
      <c r="C248" s="250"/>
      <c r="D248" s="215" t="s">
        <v>516</v>
      </c>
      <c r="E248" s="215" t="s">
        <v>26</v>
      </c>
      <c r="F248" s="44">
        <v>21869.65</v>
      </c>
      <c r="G248" s="42">
        <v>28094.69</v>
      </c>
      <c r="H248" s="55">
        <f t="shared" si="4"/>
        <v>0.77839999999999998</v>
      </c>
    </row>
    <row r="249" spans="1:8" ht="19.5" thickBot="1" x14ac:dyDescent="0.3">
      <c r="A249" s="248"/>
      <c r="B249" s="248"/>
      <c r="C249" s="251"/>
      <c r="D249" s="33" t="s">
        <v>517</v>
      </c>
      <c r="E249" s="33" t="s">
        <v>26</v>
      </c>
      <c r="F249" s="48">
        <v>39165.019999999997</v>
      </c>
      <c r="G249" s="49">
        <v>28094.69</v>
      </c>
      <c r="H249" s="169">
        <f t="shared" si="4"/>
        <v>1.3939999999999999</v>
      </c>
    </row>
    <row r="250" spans="1:8" ht="18.75" x14ac:dyDescent="0.25">
      <c r="A250" s="248"/>
      <c r="B250" s="248">
        <v>58</v>
      </c>
      <c r="C250" s="252" t="s">
        <v>141</v>
      </c>
      <c r="D250" s="16" t="s">
        <v>273</v>
      </c>
      <c r="E250" s="16" t="s">
        <v>15</v>
      </c>
      <c r="F250" s="40">
        <v>70246.600000000006</v>
      </c>
      <c r="G250" s="40">
        <v>27814.7</v>
      </c>
      <c r="H250" s="41">
        <f t="shared" si="4"/>
        <v>2.5255000000000001</v>
      </c>
    </row>
    <row r="251" spans="1:8" ht="58.5" customHeight="1" x14ac:dyDescent="0.25">
      <c r="A251" s="248"/>
      <c r="B251" s="248"/>
      <c r="C251" s="250"/>
      <c r="D251" s="103" t="s">
        <v>274</v>
      </c>
      <c r="E251" s="103" t="s">
        <v>41</v>
      </c>
      <c r="F251" s="44">
        <v>37275.879999999997</v>
      </c>
      <c r="G251" s="44">
        <v>27814.7</v>
      </c>
      <c r="H251" s="43">
        <f t="shared" si="4"/>
        <v>1.3402000000000001</v>
      </c>
    </row>
    <row r="252" spans="1:8" ht="63" customHeight="1" thickBot="1" x14ac:dyDescent="0.3">
      <c r="A252" s="248"/>
      <c r="B252" s="248"/>
      <c r="C252" s="253"/>
      <c r="D252" s="122" t="s">
        <v>275</v>
      </c>
      <c r="E252" s="122" t="s">
        <v>172</v>
      </c>
      <c r="F252" s="45">
        <v>36380.97</v>
      </c>
      <c r="G252" s="45">
        <v>27814.7</v>
      </c>
      <c r="H252" s="47">
        <f t="shared" si="4"/>
        <v>1.3080000000000001</v>
      </c>
    </row>
    <row r="253" spans="1:8" ht="18.75" x14ac:dyDescent="0.25">
      <c r="A253" s="248"/>
      <c r="B253" s="248">
        <v>59</v>
      </c>
      <c r="C253" s="249" t="s">
        <v>55</v>
      </c>
      <c r="D253" s="8" t="s">
        <v>210</v>
      </c>
      <c r="E253" s="32" t="s">
        <v>15</v>
      </c>
      <c r="F253" s="79">
        <v>44186.99</v>
      </c>
      <c r="G253" s="79">
        <v>36810.269999999997</v>
      </c>
      <c r="H253" s="171">
        <f t="shared" si="4"/>
        <v>1.2003999999999999</v>
      </c>
    </row>
    <row r="254" spans="1:8" ht="18.75" x14ac:dyDescent="0.25">
      <c r="A254" s="248"/>
      <c r="B254" s="248"/>
      <c r="C254" s="250"/>
      <c r="D254" s="103" t="s">
        <v>518</v>
      </c>
      <c r="E254" s="215" t="s">
        <v>26</v>
      </c>
      <c r="F254" s="44">
        <v>51952.46</v>
      </c>
      <c r="G254" s="44">
        <v>36810.269999999997</v>
      </c>
      <c r="H254" s="55">
        <f t="shared" si="4"/>
        <v>1.4114</v>
      </c>
    </row>
    <row r="255" spans="1:8" ht="38.25" thickBot="1" x14ac:dyDescent="0.3">
      <c r="A255" s="248"/>
      <c r="B255" s="248"/>
      <c r="C255" s="251"/>
      <c r="D255" s="12" t="s">
        <v>211</v>
      </c>
      <c r="E255" s="12" t="s">
        <v>515</v>
      </c>
      <c r="F255" s="49">
        <v>98052.2</v>
      </c>
      <c r="G255" s="48">
        <v>36810.269999999997</v>
      </c>
      <c r="H255" s="169">
        <f t="shared" si="4"/>
        <v>2.6637</v>
      </c>
    </row>
    <row r="256" spans="1:8" ht="18.75" x14ac:dyDescent="0.25">
      <c r="A256" s="248"/>
      <c r="B256" s="248">
        <v>60</v>
      </c>
      <c r="C256" s="252" t="s">
        <v>142</v>
      </c>
      <c r="D256" s="16" t="s">
        <v>212</v>
      </c>
      <c r="E256" s="16" t="s">
        <v>15</v>
      </c>
      <c r="F256" s="40">
        <v>67692.66</v>
      </c>
      <c r="G256" s="40">
        <v>25453.58</v>
      </c>
      <c r="H256" s="41">
        <f t="shared" si="4"/>
        <v>2.6595</v>
      </c>
    </row>
    <row r="257" spans="1:8" ht="18.75" x14ac:dyDescent="0.25">
      <c r="A257" s="248"/>
      <c r="B257" s="248"/>
      <c r="C257" s="250"/>
      <c r="D257" s="103" t="s">
        <v>213</v>
      </c>
      <c r="E257" s="103" t="s">
        <v>26</v>
      </c>
      <c r="F257" s="44">
        <v>60228.34</v>
      </c>
      <c r="G257" s="42">
        <v>25453.58</v>
      </c>
      <c r="H257" s="43">
        <f t="shared" si="4"/>
        <v>2.3662000000000001</v>
      </c>
    </row>
    <row r="258" spans="1:8" ht="18.75" x14ac:dyDescent="0.25">
      <c r="A258" s="248"/>
      <c r="B258" s="248"/>
      <c r="C258" s="250"/>
      <c r="D258" s="103" t="s">
        <v>214</v>
      </c>
      <c r="E258" s="103" t="s">
        <v>26</v>
      </c>
      <c r="F258" s="44">
        <v>57624.480000000003</v>
      </c>
      <c r="G258" s="42">
        <v>25453.58</v>
      </c>
      <c r="H258" s="43">
        <f t="shared" si="4"/>
        <v>2.2639</v>
      </c>
    </row>
    <row r="259" spans="1:8" ht="19.5" thickBot="1" x14ac:dyDescent="0.3">
      <c r="A259" s="248"/>
      <c r="B259" s="248"/>
      <c r="C259" s="253"/>
      <c r="D259" s="122" t="s">
        <v>519</v>
      </c>
      <c r="E259" s="122" t="s">
        <v>26</v>
      </c>
      <c r="F259" s="45">
        <v>34828.32</v>
      </c>
      <c r="G259" s="46">
        <v>25453.58</v>
      </c>
      <c r="H259" s="47">
        <f t="shared" si="4"/>
        <v>1.3683000000000001</v>
      </c>
    </row>
    <row r="260" spans="1:8" ht="18.75" x14ac:dyDescent="0.25">
      <c r="A260" s="248"/>
      <c r="B260" s="248">
        <v>61</v>
      </c>
      <c r="C260" s="249" t="s">
        <v>143</v>
      </c>
      <c r="D260" s="8" t="s">
        <v>280</v>
      </c>
      <c r="E260" s="8" t="s">
        <v>15</v>
      </c>
      <c r="F260" s="39">
        <v>70156.61</v>
      </c>
      <c r="G260" s="39">
        <v>30743.75</v>
      </c>
      <c r="H260" s="165">
        <f t="shared" si="4"/>
        <v>2.282</v>
      </c>
    </row>
    <row r="261" spans="1:8" ht="37.5" x14ac:dyDescent="0.25">
      <c r="A261" s="248"/>
      <c r="B261" s="248"/>
      <c r="C261" s="250"/>
      <c r="D261" s="103" t="s">
        <v>281</v>
      </c>
      <c r="E261" s="103" t="s">
        <v>310</v>
      </c>
      <c r="F261" s="44">
        <v>45675.78</v>
      </c>
      <c r="G261" s="42">
        <v>30743.75</v>
      </c>
      <c r="H261" s="43">
        <f t="shared" si="4"/>
        <v>1.4857</v>
      </c>
    </row>
    <row r="262" spans="1:8" ht="60.75" customHeight="1" x14ac:dyDescent="0.25">
      <c r="A262" s="248"/>
      <c r="B262" s="248"/>
      <c r="C262" s="250"/>
      <c r="D262" s="103" t="s">
        <v>282</v>
      </c>
      <c r="E262" s="103" t="s">
        <v>520</v>
      </c>
      <c r="F262" s="44">
        <v>67705.52</v>
      </c>
      <c r="G262" s="42">
        <v>30743.75</v>
      </c>
      <c r="H262" s="43">
        <f t="shared" si="4"/>
        <v>2.2023000000000001</v>
      </c>
    </row>
    <row r="263" spans="1:8" ht="62.25" customHeight="1" thickBot="1" x14ac:dyDescent="0.3">
      <c r="A263" s="248"/>
      <c r="B263" s="248"/>
      <c r="C263" s="251"/>
      <c r="D263" s="12" t="s">
        <v>283</v>
      </c>
      <c r="E263" s="12" t="s">
        <v>172</v>
      </c>
      <c r="F263" s="48">
        <v>48571.33</v>
      </c>
      <c r="G263" s="49">
        <v>30743.75</v>
      </c>
      <c r="H263" s="178">
        <f t="shared" si="4"/>
        <v>1.5799000000000001</v>
      </c>
    </row>
    <row r="264" spans="1:8" ht="22.5" customHeight="1" x14ac:dyDescent="0.25">
      <c r="A264" s="248"/>
      <c r="B264" s="248">
        <v>62</v>
      </c>
      <c r="C264" s="252" t="s">
        <v>144</v>
      </c>
      <c r="D264" s="16" t="s">
        <v>215</v>
      </c>
      <c r="E264" s="16" t="s">
        <v>15</v>
      </c>
      <c r="F264" s="40">
        <v>64463.24</v>
      </c>
      <c r="G264" s="40">
        <v>27354.06</v>
      </c>
      <c r="H264" s="41">
        <f t="shared" si="4"/>
        <v>2.3565999999999998</v>
      </c>
    </row>
    <row r="265" spans="1:8" ht="26.25" customHeight="1" x14ac:dyDescent="0.25">
      <c r="A265" s="248"/>
      <c r="B265" s="248"/>
      <c r="C265" s="250"/>
      <c r="D265" s="103" t="s">
        <v>216</v>
      </c>
      <c r="E265" s="103" t="s">
        <v>26</v>
      </c>
      <c r="F265" s="44">
        <v>55933.03</v>
      </c>
      <c r="G265" s="42">
        <v>27354.06</v>
      </c>
      <c r="H265" s="43">
        <f t="shared" si="4"/>
        <v>2.0448</v>
      </c>
    </row>
    <row r="266" spans="1:8" ht="42" customHeight="1" thickBot="1" x14ac:dyDescent="0.3">
      <c r="A266" s="248"/>
      <c r="B266" s="248"/>
      <c r="C266" s="253"/>
      <c r="D266" s="122" t="s">
        <v>217</v>
      </c>
      <c r="E266" s="122" t="s">
        <v>26</v>
      </c>
      <c r="F266" s="45">
        <v>50623.43</v>
      </c>
      <c r="G266" s="46">
        <v>27354.06</v>
      </c>
      <c r="H266" s="47">
        <f t="shared" si="4"/>
        <v>1.8507</v>
      </c>
    </row>
    <row r="267" spans="1:8" ht="18.75" x14ac:dyDescent="0.25">
      <c r="A267" s="248"/>
      <c r="B267" s="248">
        <v>63</v>
      </c>
      <c r="C267" s="249" t="s">
        <v>145</v>
      </c>
      <c r="D267" s="62" t="s">
        <v>192</v>
      </c>
      <c r="E267" s="62" t="s">
        <v>15</v>
      </c>
      <c r="F267" s="63">
        <v>60719.89</v>
      </c>
      <c r="G267" s="63">
        <v>26346.25</v>
      </c>
      <c r="H267" s="194">
        <f t="shared" si="4"/>
        <v>2.3047</v>
      </c>
    </row>
    <row r="268" spans="1:8" ht="45" customHeight="1" x14ac:dyDescent="0.25">
      <c r="A268" s="248"/>
      <c r="B268" s="248"/>
      <c r="C268" s="250"/>
      <c r="D268" s="103" t="s">
        <v>193</v>
      </c>
      <c r="E268" s="103" t="s">
        <v>172</v>
      </c>
      <c r="F268" s="42">
        <v>31386.26</v>
      </c>
      <c r="G268" s="148">
        <v>26346.25</v>
      </c>
      <c r="H268" s="173">
        <f t="shared" si="4"/>
        <v>1.1913</v>
      </c>
    </row>
    <row r="269" spans="1:8" ht="37.5" x14ac:dyDescent="0.25">
      <c r="A269" s="248"/>
      <c r="B269" s="248"/>
      <c r="C269" s="250"/>
      <c r="D269" s="103" t="s">
        <v>194</v>
      </c>
      <c r="E269" s="103" t="s">
        <v>301</v>
      </c>
      <c r="F269" s="42">
        <v>39894.97</v>
      </c>
      <c r="G269" s="148">
        <v>26346.25</v>
      </c>
      <c r="H269" s="173">
        <f t="shared" si="4"/>
        <v>1.5143</v>
      </c>
    </row>
    <row r="270" spans="1:8" ht="38.25" thickBot="1" x14ac:dyDescent="0.3">
      <c r="A270" s="248"/>
      <c r="B270" s="248"/>
      <c r="C270" s="251"/>
      <c r="D270" s="12" t="s">
        <v>195</v>
      </c>
      <c r="E270" s="12" t="s">
        <v>265</v>
      </c>
      <c r="F270" s="49">
        <v>42710.2</v>
      </c>
      <c r="G270" s="60">
        <v>26346.25</v>
      </c>
      <c r="H270" s="195">
        <f t="shared" si="4"/>
        <v>1.6211</v>
      </c>
    </row>
    <row r="271" spans="1:8" ht="18.75" x14ac:dyDescent="0.25">
      <c r="A271" s="248"/>
      <c r="B271" s="248">
        <v>64</v>
      </c>
      <c r="C271" s="252" t="s">
        <v>146</v>
      </c>
      <c r="D271" s="182" t="s">
        <v>199</v>
      </c>
      <c r="E271" s="182" t="s">
        <v>15</v>
      </c>
      <c r="F271" s="40">
        <v>68804.11</v>
      </c>
      <c r="G271" s="40">
        <v>35810.22</v>
      </c>
      <c r="H271" s="41">
        <f t="shared" si="4"/>
        <v>1.9214</v>
      </c>
    </row>
    <row r="272" spans="1:8" ht="37.5" x14ac:dyDescent="0.25">
      <c r="A272" s="248"/>
      <c r="B272" s="248"/>
      <c r="C272" s="250"/>
      <c r="D272" s="61" t="s">
        <v>200</v>
      </c>
      <c r="E272" s="61" t="s">
        <v>303</v>
      </c>
      <c r="F272" s="42">
        <v>61688.9</v>
      </c>
      <c r="G272" s="42">
        <v>35810.22</v>
      </c>
      <c r="H272" s="43">
        <f t="shared" si="4"/>
        <v>1.7226999999999999</v>
      </c>
    </row>
    <row r="273" spans="1:8" ht="56.25" x14ac:dyDescent="0.25">
      <c r="A273" s="248"/>
      <c r="B273" s="248"/>
      <c r="C273" s="250"/>
      <c r="D273" s="61" t="s">
        <v>201</v>
      </c>
      <c r="E273" s="61" t="s">
        <v>224</v>
      </c>
      <c r="F273" s="42">
        <v>80313.350000000006</v>
      </c>
      <c r="G273" s="42">
        <v>35810.22</v>
      </c>
      <c r="H273" s="43">
        <f t="shared" si="4"/>
        <v>2.2427000000000001</v>
      </c>
    </row>
    <row r="274" spans="1:8" ht="37.5" x14ac:dyDescent="0.25">
      <c r="A274" s="248"/>
      <c r="B274" s="248"/>
      <c r="C274" s="250"/>
      <c r="D274" s="61" t="s">
        <v>202</v>
      </c>
      <c r="E274" s="61" t="s">
        <v>303</v>
      </c>
      <c r="F274" s="42">
        <v>87800.41</v>
      </c>
      <c r="G274" s="42">
        <v>35810.22</v>
      </c>
      <c r="H274" s="43">
        <f t="shared" si="4"/>
        <v>2.4518</v>
      </c>
    </row>
    <row r="275" spans="1:8" ht="37.5" x14ac:dyDescent="0.25">
      <c r="A275" s="248"/>
      <c r="B275" s="248"/>
      <c r="C275" s="250"/>
      <c r="D275" s="61" t="s">
        <v>203</v>
      </c>
      <c r="E275" s="61" t="s">
        <v>265</v>
      </c>
      <c r="F275" s="42">
        <v>76852.539999999994</v>
      </c>
      <c r="G275" s="42">
        <v>35810.22</v>
      </c>
      <c r="H275" s="43">
        <f t="shared" si="4"/>
        <v>2.1461000000000001</v>
      </c>
    </row>
    <row r="276" spans="1:8" ht="56.25" x14ac:dyDescent="0.25">
      <c r="A276" s="248"/>
      <c r="B276" s="248"/>
      <c r="C276" s="250"/>
      <c r="D276" s="61" t="s">
        <v>204</v>
      </c>
      <c r="E276" s="80" t="s">
        <v>521</v>
      </c>
      <c r="F276" s="42">
        <v>63948.52</v>
      </c>
      <c r="G276" s="42">
        <v>35810.22</v>
      </c>
      <c r="H276" s="43">
        <f t="shared" si="4"/>
        <v>1.7858000000000001</v>
      </c>
    </row>
    <row r="277" spans="1:8" ht="38.25" thickBot="1" x14ac:dyDescent="0.3">
      <c r="A277" s="248"/>
      <c r="B277" s="248"/>
      <c r="C277" s="253"/>
      <c r="D277" s="19" t="s">
        <v>205</v>
      </c>
      <c r="E277" s="19" t="s">
        <v>206</v>
      </c>
      <c r="F277" s="46">
        <v>77387.45</v>
      </c>
      <c r="G277" s="46">
        <v>35810.22</v>
      </c>
      <c r="H277" s="47">
        <f t="shared" si="4"/>
        <v>2.161</v>
      </c>
    </row>
    <row r="278" spans="1:8" ht="18.75" x14ac:dyDescent="0.25">
      <c r="A278" s="248"/>
      <c r="B278" s="248">
        <v>65</v>
      </c>
      <c r="C278" s="249" t="s">
        <v>147</v>
      </c>
      <c r="D278" s="8" t="s">
        <v>187</v>
      </c>
      <c r="E278" s="8" t="s">
        <v>15</v>
      </c>
      <c r="F278" s="39">
        <v>76742.039999999994</v>
      </c>
      <c r="G278" s="39">
        <v>29214.2</v>
      </c>
      <c r="H278" s="165">
        <f t="shared" si="4"/>
        <v>2.6269</v>
      </c>
    </row>
    <row r="279" spans="1:8" ht="37.5" x14ac:dyDescent="0.25">
      <c r="A279" s="248"/>
      <c r="B279" s="248"/>
      <c r="C279" s="250"/>
      <c r="D279" s="103" t="s">
        <v>188</v>
      </c>
      <c r="E279" s="103" t="s">
        <v>266</v>
      </c>
      <c r="F279" s="44">
        <v>51027.8</v>
      </c>
      <c r="G279" s="42">
        <v>29214.2</v>
      </c>
      <c r="H279" s="43">
        <f t="shared" si="4"/>
        <v>1.7466999999999999</v>
      </c>
    </row>
    <row r="280" spans="1:8" ht="37.5" x14ac:dyDescent="0.25">
      <c r="A280" s="248"/>
      <c r="B280" s="248"/>
      <c r="C280" s="250"/>
      <c r="D280" s="103" t="s">
        <v>189</v>
      </c>
      <c r="E280" s="103" t="s">
        <v>302</v>
      </c>
      <c r="F280" s="44">
        <v>35724.339999999997</v>
      </c>
      <c r="G280" s="42">
        <v>29214.2</v>
      </c>
      <c r="H280" s="43">
        <f t="shared" si="4"/>
        <v>1.2228000000000001</v>
      </c>
    </row>
    <row r="281" spans="1:8" ht="37.5" x14ac:dyDescent="0.25">
      <c r="A281" s="248"/>
      <c r="B281" s="248"/>
      <c r="C281" s="250"/>
      <c r="D281" s="103" t="s">
        <v>190</v>
      </c>
      <c r="E281" s="103" t="s">
        <v>310</v>
      </c>
      <c r="F281" s="44">
        <v>42736.9</v>
      </c>
      <c r="G281" s="42">
        <v>29214.2</v>
      </c>
      <c r="H281" s="43">
        <f t="shared" si="4"/>
        <v>1.4629000000000001</v>
      </c>
    </row>
    <row r="282" spans="1:8" ht="38.25" thickBot="1" x14ac:dyDescent="0.3">
      <c r="A282" s="248"/>
      <c r="B282" s="248"/>
      <c r="C282" s="251"/>
      <c r="D282" s="12" t="s">
        <v>191</v>
      </c>
      <c r="E282" s="12" t="s">
        <v>522</v>
      </c>
      <c r="F282" s="48">
        <v>57093.2</v>
      </c>
      <c r="G282" s="49">
        <v>29214.2</v>
      </c>
      <c r="H282" s="178">
        <f t="shared" si="4"/>
        <v>1.9542999999999999</v>
      </c>
    </row>
    <row r="283" spans="1:8" ht="18.75" x14ac:dyDescent="0.25">
      <c r="A283" s="248"/>
      <c r="B283" s="248">
        <v>66</v>
      </c>
      <c r="C283" s="252" t="s">
        <v>148</v>
      </c>
      <c r="D283" s="16" t="s">
        <v>221</v>
      </c>
      <c r="E283" s="16" t="s">
        <v>15</v>
      </c>
      <c r="F283" s="40">
        <v>92614.93</v>
      </c>
      <c r="G283" s="40">
        <v>29428.49</v>
      </c>
      <c r="H283" s="41">
        <f t="shared" si="4"/>
        <v>3.1471</v>
      </c>
    </row>
    <row r="284" spans="1:8" ht="37.5" x14ac:dyDescent="0.25">
      <c r="A284" s="248"/>
      <c r="B284" s="248"/>
      <c r="C284" s="250"/>
      <c r="D284" s="103" t="s">
        <v>222</v>
      </c>
      <c r="E284" s="103" t="s">
        <v>223</v>
      </c>
      <c r="F284" s="44">
        <v>61360.51</v>
      </c>
      <c r="G284" s="42">
        <v>29428.49</v>
      </c>
      <c r="H284" s="43">
        <f t="shared" si="4"/>
        <v>2.0851000000000002</v>
      </c>
    </row>
    <row r="285" spans="1:8" ht="56.25" x14ac:dyDescent="0.25">
      <c r="A285" s="248"/>
      <c r="B285" s="248"/>
      <c r="C285" s="250"/>
      <c r="D285" s="103" t="s">
        <v>523</v>
      </c>
      <c r="E285" s="103" t="s">
        <v>224</v>
      </c>
      <c r="F285" s="44">
        <v>47032.55</v>
      </c>
      <c r="G285" s="42">
        <v>29428.49</v>
      </c>
      <c r="H285" s="43">
        <f t="shared" si="4"/>
        <v>1.5982000000000001</v>
      </c>
    </row>
    <row r="286" spans="1:8" ht="38.25" thickBot="1" x14ac:dyDescent="0.3">
      <c r="A286" s="248"/>
      <c r="B286" s="248"/>
      <c r="C286" s="253"/>
      <c r="D286" s="122" t="s">
        <v>225</v>
      </c>
      <c r="E286" s="122" t="s">
        <v>524</v>
      </c>
      <c r="F286" s="45">
        <v>69787.509999999995</v>
      </c>
      <c r="G286" s="46">
        <v>29428.49</v>
      </c>
      <c r="H286" s="47">
        <f t="shared" si="4"/>
        <v>2.3714</v>
      </c>
    </row>
    <row r="287" spans="1:8" ht="18.75" x14ac:dyDescent="0.25">
      <c r="A287" s="248"/>
      <c r="B287" s="248">
        <v>67</v>
      </c>
      <c r="C287" s="249" t="s">
        <v>149</v>
      </c>
      <c r="D287" s="8" t="s">
        <v>525</v>
      </c>
      <c r="E287" s="8" t="s">
        <v>15</v>
      </c>
      <c r="F287" s="79">
        <v>54143.5</v>
      </c>
      <c r="G287" s="39">
        <v>28009.7</v>
      </c>
      <c r="H287" s="194">
        <f t="shared" si="4"/>
        <v>1.9330000000000001</v>
      </c>
    </row>
    <row r="288" spans="1:8" ht="18.75" x14ac:dyDescent="0.25">
      <c r="A288" s="248"/>
      <c r="B288" s="248"/>
      <c r="C288" s="250"/>
      <c r="D288" s="147" t="s">
        <v>218</v>
      </c>
      <c r="E288" s="147" t="s">
        <v>26</v>
      </c>
      <c r="F288" s="148">
        <v>41545.82</v>
      </c>
      <c r="G288" s="42">
        <v>28009.7</v>
      </c>
      <c r="H288" s="173">
        <f t="shared" si="4"/>
        <v>1.4833000000000001</v>
      </c>
    </row>
    <row r="289" spans="1:8" ht="18.75" x14ac:dyDescent="0.25">
      <c r="A289" s="248"/>
      <c r="B289" s="248"/>
      <c r="C289" s="250"/>
      <c r="D289" s="147" t="s">
        <v>219</v>
      </c>
      <c r="E289" s="147" t="s">
        <v>26</v>
      </c>
      <c r="F289" s="148">
        <v>37200.04</v>
      </c>
      <c r="G289" s="42">
        <v>28009.7</v>
      </c>
      <c r="H289" s="173">
        <f t="shared" si="4"/>
        <v>1.3281000000000001</v>
      </c>
    </row>
    <row r="290" spans="1:8" ht="19.5" thickBot="1" x14ac:dyDescent="0.3">
      <c r="A290" s="248"/>
      <c r="B290" s="248"/>
      <c r="C290" s="251"/>
      <c r="D290" s="58" t="s">
        <v>220</v>
      </c>
      <c r="E290" s="58" t="s">
        <v>26</v>
      </c>
      <c r="F290" s="60">
        <v>44552.1</v>
      </c>
      <c r="G290" s="49">
        <v>28009.7</v>
      </c>
      <c r="H290" s="195">
        <f t="shared" si="4"/>
        <v>1.5906</v>
      </c>
    </row>
    <row r="291" spans="1:8" ht="18.75" x14ac:dyDescent="0.25">
      <c r="A291" s="248"/>
      <c r="B291" s="248">
        <v>68</v>
      </c>
      <c r="C291" s="252" t="s">
        <v>150</v>
      </c>
      <c r="D291" s="16" t="s">
        <v>234</v>
      </c>
      <c r="E291" s="16" t="s">
        <v>15</v>
      </c>
      <c r="F291" s="40">
        <v>67790.91</v>
      </c>
      <c r="G291" s="40">
        <v>29644.83</v>
      </c>
      <c r="H291" s="41">
        <f t="shared" si="4"/>
        <v>2.2867999999999999</v>
      </c>
    </row>
    <row r="292" spans="1:8" ht="56.25" x14ac:dyDescent="0.25">
      <c r="A292" s="248"/>
      <c r="B292" s="248"/>
      <c r="C292" s="250"/>
      <c r="D292" s="103" t="s">
        <v>235</v>
      </c>
      <c r="E292" s="103" t="s">
        <v>172</v>
      </c>
      <c r="F292" s="42">
        <v>28252.34</v>
      </c>
      <c r="G292" s="42">
        <v>29644.83</v>
      </c>
      <c r="H292" s="43">
        <f t="shared" si="4"/>
        <v>0.95299999999999996</v>
      </c>
    </row>
    <row r="293" spans="1:8" ht="38.25" thickBot="1" x14ac:dyDescent="0.3">
      <c r="A293" s="248"/>
      <c r="B293" s="248"/>
      <c r="C293" s="253"/>
      <c r="D293" s="122" t="s">
        <v>236</v>
      </c>
      <c r="E293" s="122" t="s">
        <v>265</v>
      </c>
      <c r="F293" s="46">
        <v>46308.66</v>
      </c>
      <c r="G293" s="46">
        <v>29644.83</v>
      </c>
      <c r="H293" s="47">
        <f t="shared" si="4"/>
        <v>1.5621</v>
      </c>
    </row>
    <row r="294" spans="1:8" ht="18.75" x14ac:dyDescent="0.25">
      <c r="A294" s="248"/>
      <c r="B294" s="248">
        <v>69</v>
      </c>
      <c r="C294" s="249" t="s">
        <v>151</v>
      </c>
      <c r="D294" s="8" t="s">
        <v>284</v>
      </c>
      <c r="E294" s="8" t="s">
        <v>15</v>
      </c>
      <c r="F294" s="39">
        <v>63336.67</v>
      </c>
      <c r="G294" s="39">
        <v>26983.13</v>
      </c>
      <c r="H294" s="165">
        <f t="shared" si="4"/>
        <v>2.3473000000000002</v>
      </c>
    </row>
    <row r="295" spans="1:8" ht="56.25" x14ac:dyDescent="0.25">
      <c r="A295" s="248"/>
      <c r="B295" s="248"/>
      <c r="C295" s="250"/>
      <c r="D295" s="215" t="s">
        <v>285</v>
      </c>
      <c r="E295" s="103" t="s">
        <v>172</v>
      </c>
      <c r="F295" s="44">
        <v>57959.64</v>
      </c>
      <c r="G295" s="42">
        <v>26983.13</v>
      </c>
      <c r="H295" s="55">
        <f t="shared" si="4"/>
        <v>2.1480000000000001</v>
      </c>
    </row>
    <row r="296" spans="1:8" ht="18.75" x14ac:dyDescent="0.25">
      <c r="A296" s="248"/>
      <c r="B296" s="248"/>
      <c r="C296" s="250"/>
      <c r="D296" s="215" t="s">
        <v>286</v>
      </c>
      <c r="E296" s="103" t="s">
        <v>26</v>
      </c>
      <c r="F296" s="44">
        <v>26167.51</v>
      </c>
      <c r="G296" s="42">
        <v>26983.13</v>
      </c>
      <c r="H296" s="55">
        <f t="shared" si="4"/>
        <v>0.9698</v>
      </c>
    </row>
    <row r="297" spans="1:8" ht="56.25" x14ac:dyDescent="0.25">
      <c r="A297" s="248"/>
      <c r="B297" s="248"/>
      <c r="C297" s="250"/>
      <c r="D297" s="215" t="s">
        <v>287</v>
      </c>
      <c r="E297" s="77" t="s">
        <v>41</v>
      </c>
      <c r="F297" s="44">
        <v>41056.870000000003</v>
      </c>
      <c r="G297" s="42">
        <v>26983.13</v>
      </c>
      <c r="H297" s="55">
        <f t="shared" si="4"/>
        <v>1.5216000000000001</v>
      </c>
    </row>
    <row r="298" spans="1:8" ht="38.25" thickBot="1" x14ac:dyDescent="0.3">
      <c r="A298" s="248"/>
      <c r="B298" s="248"/>
      <c r="C298" s="251"/>
      <c r="D298" s="33" t="s">
        <v>526</v>
      </c>
      <c r="E298" s="78" t="s">
        <v>507</v>
      </c>
      <c r="F298" s="48">
        <v>33240.58</v>
      </c>
      <c r="G298" s="49">
        <v>26983.13</v>
      </c>
      <c r="H298" s="169">
        <f t="shared" si="4"/>
        <v>1.2319</v>
      </c>
    </row>
    <row r="299" spans="1:8" ht="18.75" x14ac:dyDescent="0.25">
      <c r="A299" s="248"/>
      <c r="B299" s="248">
        <v>70</v>
      </c>
      <c r="C299" s="252" t="s">
        <v>152</v>
      </c>
      <c r="D299" s="182" t="s">
        <v>226</v>
      </c>
      <c r="E299" s="16" t="s">
        <v>15</v>
      </c>
      <c r="F299" s="40">
        <v>58678.09</v>
      </c>
      <c r="G299" s="40">
        <v>27091.43</v>
      </c>
      <c r="H299" s="41">
        <f t="shared" si="4"/>
        <v>2.1659000000000002</v>
      </c>
    </row>
    <row r="300" spans="1:8" ht="37.5" x14ac:dyDescent="0.25">
      <c r="A300" s="248"/>
      <c r="B300" s="248"/>
      <c r="C300" s="250"/>
      <c r="D300" s="103" t="s">
        <v>227</v>
      </c>
      <c r="E300" s="103" t="s">
        <v>228</v>
      </c>
      <c r="F300" s="44">
        <v>45877.1</v>
      </c>
      <c r="G300" s="42">
        <v>27091.43</v>
      </c>
      <c r="H300" s="43">
        <f t="shared" si="4"/>
        <v>1.6934</v>
      </c>
    </row>
    <row r="301" spans="1:8" ht="56.25" x14ac:dyDescent="0.25">
      <c r="A301" s="248"/>
      <c r="B301" s="248"/>
      <c r="C301" s="250"/>
      <c r="D301" s="103" t="s">
        <v>229</v>
      </c>
      <c r="E301" s="103" t="s">
        <v>41</v>
      </c>
      <c r="F301" s="44">
        <v>51463.61</v>
      </c>
      <c r="G301" s="42">
        <v>27091.43</v>
      </c>
      <c r="H301" s="43">
        <f t="shared" si="4"/>
        <v>1.8996</v>
      </c>
    </row>
    <row r="302" spans="1:8" ht="37.5" x14ac:dyDescent="0.25">
      <c r="A302" s="248"/>
      <c r="B302" s="248"/>
      <c r="C302" s="250"/>
      <c r="D302" s="103" t="s">
        <v>230</v>
      </c>
      <c r="E302" s="103" t="s">
        <v>304</v>
      </c>
      <c r="F302" s="44">
        <v>38674.35</v>
      </c>
      <c r="G302" s="42">
        <v>27091.43</v>
      </c>
      <c r="H302" s="43">
        <f t="shared" si="4"/>
        <v>1.4275</v>
      </c>
    </row>
    <row r="303" spans="1:8" ht="38.25" thickBot="1" x14ac:dyDescent="0.3">
      <c r="A303" s="248"/>
      <c r="B303" s="248"/>
      <c r="C303" s="253"/>
      <c r="D303" s="122" t="s">
        <v>231</v>
      </c>
      <c r="E303" s="122" t="s">
        <v>304</v>
      </c>
      <c r="F303" s="45">
        <v>35833.68</v>
      </c>
      <c r="G303" s="46">
        <v>27091.43</v>
      </c>
      <c r="H303" s="47">
        <f t="shared" si="4"/>
        <v>1.3227</v>
      </c>
    </row>
    <row r="304" spans="1:8" ht="18.75" x14ac:dyDescent="0.25">
      <c r="A304" s="248"/>
      <c r="B304" s="248">
        <v>71</v>
      </c>
      <c r="C304" s="249" t="s">
        <v>153</v>
      </c>
      <c r="D304" s="8" t="s">
        <v>59</v>
      </c>
      <c r="E304" s="8" t="s">
        <v>15</v>
      </c>
      <c r="F304" s="39">
        <v>80083.64</v>
      </c>
      <c r="G304" s="39">
        <v>29592.35</v>
      </c>
      <c r="H304" s="165">
        <f t="shared" ref="H304:H326" si="5">ROUND(F304/G304,4)</f>
        <v>2.7061999999999999</v>
      </c>
    </row>
    <row r="305" spans="1:8" ht="37.5" x14ac:dyDescent="0.25">
      <c r="A305" s="248"/>
      <c r="B305" s="248"/>
      <c r="C305" s="250"/>
      <c r="D305" s="103" t="s">
        <v>527</v>
      </c>
      <c r="E305" s="103" t="s">
        <v>524</v>
      </c>
      <c r="F305" s="44">
        <v>65291.74</v>
      </c>
      <c r="G305" s="42">
        <v>29592.35</v>
      </c>
      <c r="H305" s="43">
        <f t="shared" si="5"/>
        <v>2.2063999999999999</v>
      </c>
    </row>
    <row r="306" spans="1:8" ht="56.25" x14ac:dyDescent="0.25">
      <c r="A306" s="248"/>
      <c r="B306" s="248"/>
      <c r="C306" s="250"/>
      <c r="D306" s="103" t="s">
        <v>60</v>
      </c>
      <c r="E306" s="103" t="s">
        <v>41</v>
      </c>
      <c r="F306" s="44">
        <v>53434.15</v>
      </c>
      <c r="G306" s="42">
        <v>29592.35</v>
      </c>
      <c r="H306" s="43">
        <f t="shared" si="5"/>
        <v>1.8057000000000001</v>
      </c>
    </row>
    <row r="307" spans="1:8" ht="57" thickBot="1" x14ac:dyDescent="0.3">
      <c r="A307" s="248"/>
      <c r="B307" s="248"/>
      <c r="C307" s="251"/>
      <c r="D307" s="12" t="s">
        <v>61</v>
      </c>
      <c r="E307" s="12" t="s">
        <v>173</v>
      </c>
      <c r="F307" s="48">
        <v>49372.73</v>
      </c>
      <c r="G307" s="49">
        <v>29592.35</v>
      </c>
      <c r="H307" s="178">
        <f t="shared" si="5"/>
        <v>1.6684000000000001</v>
      </c>
    </row>
    <row r="308" spans="1:8" ht="18.75" x14ac:dyDescent="0.25">
      <c r="A308" s="248"/>
      <c r="B308" s="248">
        <v>72</v>
      </c>
      <c r="C308" s="252" t="s">
        <v>154</v>
      </c>
      <c r="D308" s="16" t="s">
        <v>232</v>
      </c>
      <c r="E308" s="16" t="s">
        <v>15</v>
      </c>
      <c r="F308" s="40">
        <v>48130.33</v>
      </c>
      <c r="G308" s="40">
        <v>28697.63</v>
      </c>
      <c r="H308" s="41">
        <f t="shared" si="5"/>
        <v>1.6772</v>
      </c>
    </row>
    <row r="309" spans="1:8" ht="37.5" x14ac:dyDescent="0.25">
      <c r="A309" s="248"/>
      <c r="B309" s="248"/>
      <c r="C309" s="250"/>
      <c r="D309" s="103" t="s">
        <v>233</v>
      </c>
      <c r="E309" s="77" t="s">
        <v>312</v>
      </c>
      <c r="F309" s="42">
        <v>41074.26</v>
      </c>
      <c r="G309" s="42">
        <v>28697.63</v>
      </c>
      <c r="H309" s="43">
        <f t="shared" si="5"/>
        <v>1.4313</v>
      </c>
    </row>
    <row r="310" spans="1:8" ht="38.25" thickBot="1" x14ac:dyDescent="0.3">
      <c r="A310" s="248"/>
      <c r="B310" s="248"/>
      <c r="C310" s="253"/>
      <c r="D310" s="122" t="s">
        <v>528</v>
      </c>
      <c r="E310" s="122" t="s">
        <v>515</v>
      </c>
      <c r="F310" s="46">
        <v>41127.629999999997</v>
      </c>
      <c r="G310" s="46">
        <v>28697.63</v>
      </c>
      <c r="H310" s="47">
        <f t="shared" si="5"/>
        <v>1.4331</v>
      </c>
    </row>
    <row r="311" spans="1:8" ht="18.75" x14ac:dyDescent="0.25">
      <c r="A311" s="248"/>
      <c r="B311" s="248">
        <v>73</v>
      </c>
      <c r="C311" s="249" t="s">
        <v>155</v>
      </c>
      <c r="D311" s="17" t="s">
        <v>259</v>
      </c>
      <c r="E311" s="17" t="s">
        <v>15</v>
      </c>
      <c r="F311" s="39">
        <v>63731.41</v>
      </c>
      <c r="G311" s="39">
        <v>27007.68</v>
      </c>
      <c r="H311" s="165">
        <f t="shared" si="5"/>
        <v>2.3597999999999999</v>
      </c>
    </row>
    <row r="312" spans="1:8" ht="56.25" x14ac:dyDescent="0.25">
      <c r="A312" s="248"/>
      <c r="B312" s="248"/>
      <c r="C312" s="250"/>
      <c r="D312" s="61" t="s">
        <v>529</v>
      </c>
      <c r="E312" s="61" t="s">
        <v>172</v>
      </c>
      <c r="F312" s="44">
        <v>27119.41</v>
      </c>
      <c r="G312" s="42">
        <v>27007.68</v>
      </c>
      <c r="H312" s="43">
        <f t="shared" si="5"/>
        <v>1.0041</v>
      </c>
    </row>
    <row r="313" spans="1:8" ht="19.5" thickBot="1" x14ac:dyDescent="0.3">
      <c r="A313" s="248"/>
      <c r="B313" s="248"/>
      <c r="C313" s="251"/>
      <c r="D313" s="34" t="s">
        <v>530</v>
      </c>
      <c r="E313" s="34" t="s">
        <v>501</v>
      </c>
      <c r="F313" s="48">
        <v>36760.519999999997</v>
      </c>
      <c r="G313" s="49">
        <v>27007.68</v>
      </c>
      <c r="H313" s="178">
        <f t="shared" si="5"/>
        <v>1.3611</v>
      </c>
    </row>
    <row r="314" spans="1:8" ht="18.75" x14ac:dyDescent="0.25">
      <c r="A314" s="248"/>
      <c r="B314" s="248">
        <v>74</v>
      </c>
      <c r="C314" s="252" t="s">
        <v>156</v>
      </c>
      <c r="D314" s="16" t="s">
        <v>241</v>
      </c>
      <c r="E314" s="16" t="s">
        <v>15</v>
      </c>
      <c r="F314" s="76">
        <v>61625.13</v>
      </c>
      <c r="G314" s="40">
        <v>28091.94</v>
      </c>
      <c r="H314" s="41">
        <f t="shared" si="5"/>
        <v>2.1937000000000002</v>
      </c>
    </row>
    <row r="315" spans="1:8" ht="18.75" x14ac:dyDescent="0.25">
      <c r="A315" s="248"/>
      <c r="B315" s="248"/>
      <c r="C315" s="250"/>
      <c r="D315" s="103" t="s">
        <v>242</v>
      </c>
      <c r="E315" s="103" t="s">
        <v>26</v>
      </c>
      <c r="F315" s="44">
        <v>61520.37</v>
      </c>
      <c r="G315" s="42">
        <v>28091.94</v>
      </c>
      <c r="H315" s="43">
        <f t="shared" si="5"/>
        <v>2.19</v>
      </c>
    </row>
    <row r="316" spans="1:8" ht="56.25" x14ac:dyDescent="0.25">
      <c r="A316" s="248"/>
      <c r="B316" s="248"/>
      <c r="C316" s="250"/>
      <c r="D316" s="103" t="s">
        <v>243</v>
      </c>
      <c r="E316" s="103" t="s">
        <v>172</v>
      </c>
      <c r="F316" s="44">
        <v>48886.14</v>
      </c>
      <c r="G316" s="42">
        <v>28091.94</v>
      </c>
      <c r="H316" s="43">
        <f t="shared" si="5"/>
        <v>1.7402</v>
      </c>
    </row>
    <row r="317" spans="1:8" ht="37.5" x14ac:dyDescent="0.25">
      <c r="A317" s="248"/>
      <c r="B317" s="248"/>
      <c r="C317" s="250"/>
      <c r="D317" s="103" t="s">
        <v>531</v>
      </c>
      <c r="E317" s="103" t="s">
        <v>312</v>
      </c>
      <c r="F317" s="44">
        <v>52562.47</v>
      </c>
      <c r="G317" s="42">
        <v>28091.94</v>
      </c>
      <c r="H317" s="43">
        <f t="shared" si="5"/>
        <v>1.8711</v>
      </c>
    </row>
    <row r="318" spans="1:8" ht="19.5" thickBot="1" x14ac:dyDescent="0.3">
      <c r="A318" s="248"/>
      <c r="B318" s="248"/>
      <c r="C318" s="253"/>
      <c r="D318" s="122" t="s">
        <v>244</v>
      </c>
      <c r="E318" s="122" t="s">
        <v>26</v>
      </c>
      <c r="F318" s="45">
        <v>50434.47</v>
      </c>
      <c r="G318" s="46">
        <v>28091.94</v>
      </c>
      <c r="H318" s="47">
        <f t="shared" si="5"/>
        <v>1.7952999999999999</v>
      </c>
    </row>
    <row r="319" spans="1:8" ht="18.75" x14ac:dyDescent="0.25">
      <c r="A319" s="248"/>
      <c r="B319" s="248">
        <v>75</v>
      </c>
      <c r="C319" s="249" t="s">
        <v>157</v>
      </c>
      <c r="D319" s="8" t="s">
        <v>237</v>
      </c>
      <c r="E319" s="8" t="s">
        <v>15</v>
      </c>
      <c r="F319" s="39">
        <v>72135.23</v>
      </c>
      <c r="G319" s="39">
        <v>27059.02</v>
      </c>
      <c r="H319" s="165">
        <f t="shared" si="5"/>
        <v>2.6657999999999999</v>
      </c>
    </row>
    <row r="320" spans="1:8" ht="56.25" x14ac:dyDescent="0.25">
      <c r="A320" s="248"/>
      <c r="B320" s="248"/>
      <c r="C320" s="250"/>
      <c r="D320" s="103" t="s">
        <v>238</v>
      </c>
      <c r="E320" s="103" t="s">
        <v>311</v>
      </c>
      <c r="F320" s="44">
        <v>46157.3</v>
      </c>
      <c r="G320" s="42">
        <v>27059.02</v>
      </c>
      <c r="H320" s="43">
        <f t="shared" si="5"/>
        <v>1.7058</v>
      </c>
    </row>
    <row r="321" spans="1:8" ht="37.5" x14ac:dyDescent="0.25">
      <c r="A321" s="248"/>
      <c r="B321" s="248"/>
      <c r="C321" s="250"/>
      <c r="D321" s="77" t="s">
        <v>239</v>
      </c>
      <c r="E321" s="77" t="s">
        <v>266</v>
      </c>
      <c r="F321" s="94">
        <v>20999.91</v>
      </c>
      <c r="G321" s="42">
        <v>27059.02</v>
      </c>
      <c r="H321" s="135">
        <f t="shared" si="5"/>
        <v>0.77610000000000001</v>
      </c>
    </row>
    <row r="322" spans="1:8" ht="19.5" thickBot="1" x14ac:dyDescent="0.3">
      <c r="A322" s="248"/>
      <c r="B322" s="248"/>
      <c r="C322" s="251"/>
      <c r="D322" s="12" t="s">
        <v>240</v>
      </c>
      <c r="E322" s="12" t="s">
        <v>21</v>
      </c>
      <c r="F322" s="48">
        <v>74004.61</v>
      </c>
      <c r="G322" s="49">
        <v>27059.02</v>
      </c>
      <c r="H322" s="178">
        <f t="shared" si="5"/>
        <v>2.7349000000000001</v>
      </c>
    </row>
    <row r="323" spans="1:8" ht="18.75" x14ac:dyDescent="0.25">
      <c r="A323" s="248"/>
      <c r="B323" s="248">
        <v>76</v>
      </c>
      <c r="C323" s="252" t="s">
        <v>158</v>
      </c>
      <c r="D323" s="68" t="s">
        <v>245</v>
      </c>
      <c r="E323" s="68" t="s">
        <v>15</v>
      </c>
      <c r="F323" s="69">
        <v>64194.94</v>
      </c>
      <c r="G323" s="69">
        <v>26661.07</v>
      </c>
      <c r="H323" s="41">
        <f t="shared" si="5"/>
        <v>2.4077999999999999</v>
      </c>
    </row>
    <row r="324" spans="1:8" ht="56.25" x14ac:dyDescent="0.25">
      <c r="A324" s="248"/>
      <c r="B324" s="248"/>
      <c r="C324" s="250"/>
      <c r="D324" s="70" t="s">
        <v>246</v>
      </c>
      <c r="E324" s="70" t="s">
        <v>172</v>
      </c>
      <c r="F324" s="71">
        <v>43130.84</v>
      </c>
      <c r="G324" s="72">
        <v>26661.07</v>
      </c>
      <c r="H324" s="43">
        <f t="shared" si="5"/>
        <v>1.6176999999999999</v>
      </c>
    </row>
    <row r="325" spans="1:8" ht="37.5" x14ac:dyDescent="0.25">
      <c r="A325" s="248"/>
      <c r="B325" s="248"/>
      <c r="C325" s="250"/>
      <c r="D325" s="70" t="s">
        <v>247</v>
      </c>
      <c r="E325" s="70" t="s">
        <v>301</v>
      </c>
      <c r="F325" s="71">
        <v>43787.69</v>
      </c>
      <c r="G325" s="72">
        <v>26661.07</v>
      </c>
      <c r="H325" s="43">
        <f t="shared" si="5"/>
        <v>1.6424000000000001</v>
      </c>
    </row>
    <row r="326" spans="1:8" ht="19.5" thickBot="1" x14ac:dyDescent="0.3">
      <c r="A326" s="248"/>
      <c r="B326" s="248"/>
      <c r="C326" s="253"/>
      <c r="D326" s="73" t="s">
        <v>248</v>
      </c>
      <c r="E326" s="73" t="s">
        <v>26</v>
      </c>
      <c r="F326" s="74">
        <v>40430.080000000002</v>
      </c>
      <c r="G326" s="75">
        <v>26661.07</v>
      </c>
      <c r="H326" s="47">
        <f t="shared" si="5"/>
        <v>1.5164</v>
      </c>
    </row>
    <row r="327" spans="1:8" ht="34.5" customHeight="1" x14ac:dyDescent="0.25">
      <c r="A327" s="248"/>
      <c r="B327" s="248">
        <v>77</v>
      </c>
      <c r="C327" s="249" t="s">
        <v>159</v>
      </c>
      <c r="D327" s="8" t="s">
        <v>62</v>
      </c>
      <c r="E327" s="8" t="s">
        <v>21</v>
      </c>
      <c r="F327" s="39">
        <v>43396.02</v>
      </c>
      <c r="G327" s="39">
        <v>28983.31</v>
      </c>
      <c r="H327" s="165">
        <f>ROUND(F327/G327,4)</f>
        <v>1.4973000000000001</v>
      </c>
    </row>
    <row r="328" spans="1:8" ht="38.25" customHeight="1" thickBot="1" x14ac:dyDescent="0.3">
      <c r="A328" s="248"/>
      <c r="B328" s="248"/>
      <c r="C328" s="251"/>
      <c r="D328" s="12" t="s">
        <v>532</v>
      </c>
      <c r="E328" s="12" t="s">
        <v>533</v>
      </c>
      <c r="F328" s="49">
        <v>39733.410000000003</v>
      </c>
      <c r="G328" s="49">
        <v>28983.31</v>
      </c>
      <c r="H328" s="178">
        <f>ROUND(F328/G328,4)</f>
        <v>1.3709</v>
      </c>
    </row>
    <row r="329" spans="1:8" ht="18.75" x14ac:dyDescent="0.25">
      <c r="A329" s="248"/>
      <c r="B329" s="248">
        <v>78</v>
      </c>
      <c r="C329" s="252" t="s">
        <v>160</v>
      </c>
      <c r="D329" s="182" t="s">
        <v>63</v>
      </c>
      <c r="E329" s="182" t="s">
        <v>15</v>
      </c>
      <c r="F329" s="40">
        <v>69434.17</v>
      </c>
      <c r="G329" s="40">
        <v>29897.72</v>
      </c>
      <c r="H329" s="41">
        <f t="shared" ref="H329:H392" si="6">ROUND(F329/G329,4)</f>
        <v>2.3224</v>
      </c>
    </row>
    <row r="330" spans="1:8" ht="18.75" x14ac:dyDescent="0.25">
      <c r="A330" s="248"/>
      <c r="B330" s="248"/>
      <c r="C330" s="250"/>
      <c r="D330" s="61" t="s">
        <v>64</v>
      </c>
      <c r="E330" s="61" t="s">
        <v>21</v>
      </c>
      <c r="F330" s="42">
        <v>62015.18</v>
      </c>
      <c r="G330" s="42">
        <v>29897.72</v>
      </c>
      <c r="H330" s="43">
        <f t="shared" si="6"/>
        <v>2.0741999999999998</v>
      </c>
    </row>
    <row r="331" spans="1:8" ht="37.5" x14ac:dyDescent="0.25">
      <c r="A331" s="248"/>
      <c r="B331" s="248"/>
      <c r="C331" s="250"/>
      <c r="D331" s="61" t="s">
        <v>65</v>
      </c>
      <c r="E331" s="61" t="s">
        <v>312</v>
      </c>
      <c r="F331" s="42">
        <v>65980.740000000005</v>
      </c>
      <c r="G331" s="42">
        <v>29897.72</v>
      </c>
      <c r="H331" s="43">
        <f t="shared" si="6"/>
        <v>2.2069000000000001</v>
      </c>
    </row>
    <row r="332" spans="1:8" ht="57" thickBot="1" x14ac:dyDescent="0.3">
      <c r="A332" s="248"/>
      <c r="B332" s="248"/>
      <c r="C332" s="253"/>
      <c r="D332" s="19" t="s">
        <v>185</v>
      </c>
      <c r="E332" s="19" t="s">
        <v>172</v>
      </c>
      <c r="F332" s="46">
        <v>52773.96</v>
      </c>
      <c r="G332" s="46">
        <v>29897.72</v>
      </c>
      <c r="H332" s="47">
        <f t="shared" si="6"/>
        <v>1.7650999999999999</v>
      </c>
    </row>
    <row r="333" spans="1:8" ht="18.75" x14ac:dyDescent="0.25">
      <c r="A333" s="248"/>
      <c r="B333" s="248">
        <v>79</v>
      </c>
      <c r="C333" s="249" t="s">
        <v>161</v>
      </c>
      <c r="D333" s="8" t="s">
        <v>122</v>
      </c>
      <c r="E333" s="8" t="s">
        <v>15</v>
      </c>
      <c r="F333" s="39">
        <v>70610.84</v>
      </c>
      <c r="G333" s="39">
        <v>23260.639999999999</v>
      </c>
      <c r="H333" s="165">
        <f t="shared" si="6"/>
        <v>3.0356000000000001</v>
      </c>
    </row>
    <row r="334" spans="1:8" ht="18.75" x14ac:dyDescent="0.25">
      <c r="A334" s="248"/>
      <c r="B334" s="248"/>
      <c r="C334" s="250"/>
      <c r="D334" s="103" t="s">
        <v>124</v>
      </c>
      <c r="E334" s="103" t="s">
        <v>21</v>
      </c>
      <c r="F334" s="44">
        <v>46410.97</v>
      </c>
      <c r="G334" s="42">
        <v>23260.639999999999</v>
      </c>
      <c r="H334" s="55">
        <f t="shared" si="6"/>
        <v>1.9953000000000001</v>
      </c>
    </row>
    <row r="335" spans="1:8" ht="19.5" thickBot="1" x14ac:dyDescent="0.3">
      <c r="A335" s="248"/>
      <c r="B335" s="248"/>
      <c r="C335" s="251"/>
      <c r="D335" s="12" t="s">
        <v>123</v>
      </c>
      <c r="E335" s="12" t="s">
        <v>26</v>
      </c>
      <c r="F335" s="48">
        <v>42813.35</v>
      </c>
      <c r="G335" s="49">
        <v>23260.639999999999</v>
      </c>
      <c r="H335" s="169">
        <f t="shared" si="6"/>
        <v>1.8406</v>
      </c>
    </row>
    <row r="336" spans="1:8" ht="18.75" x14ac:dyDescent="0.25">
      <c r="A336" s="248"/>
      <c r="B336" s="248">
        <v>80</v>
      </c>
      <c r="C336" s="252" t="s">
        <v>162</v>
      </c>
      <c r="D336" s="16" t="s">
        <v>534</v>
      </c>
      <c r="E336" s="64" t="s">
        <v>15</v>
      </c>
      <c r="F336" s="40">
        <v>56605.98</v>
      </c>
      <c r="G336" s="40">
        <v>27993.32</v>
      </c>
      <c r="H336" s="41">
        <f t="shared" si="6"/>
        <v>2.0221</v>
      </c>
    </row>
    <row r="337" spans="1:8" ht="37.5" x14ac:dyDescent="0.25">
      <c r="A337" s="248"/>
      <c r="B337" s="248"/>
      <c r="C337" s="250"/>
      <c r="D337" s="215" t="s">
        <v>125</v>
      </c>
      <c r="E337" s="65" t="s">
        <v>266</v>
      </c>
      <c r="F337" s="44">
        <v>64598.57</v>
      </c>
      <c r="G337" s="42">
        <v>27993.32</v>
      </c>
      <c r="H337" s="43">
        <f t="shared" si="6"/>
        <v>2.3075999999999999</v>
      </c>
    </row>
    <row r="338" spans="1:8" ht="18.75" x14ac:dyDescent="0.25">
      <c r="A338" s="248"/>
      <c r="B338" s="248"/>
      <c r="C338" s="250"/>
      <c r="D338" s="215" t="s">
        <v>126</v>
      </c>
      <c r="E338" s="66" t="s">
        <v>26</v>
      </c>
      <c r="F338" s="44">
        <v>56625.15</v>
      </c>
      <c r="G338" s="42">
        <v>27993.32</v>
      </c>
      <c r="H338" s="43">
        <f t="shared" si="6"/>
        <v>2.0228000000000002</v>
      </c>
    </row>
    <row r="339" spans="1:8" ht="57" thickBot="1" x14ac:dyDescent="0.3">
      <c r="A339" s="248"/>
      <c r="B339" s="248"/>
      <c r="C339" s="253"/>
      <c r="D339" s="123" t="s">
        <v>180</v>
      </c>
      <c r="E339" s="67" t="s">
        <v>172</v>
      </c>
      <c r="F339" s="45">
        <v>48576.93</v>
      </c>
      <c r="G339" s="46">
        <v>27993.32</v>
      </c>
      <c r="H339" s="47">
        <f t="shared" si="6"/>
        <v>1.7353000000000001</v>
      </c>
    </row>
    <row r="340" spans="1:8" ht="18.75" x14ac:dyDescent="0.25">
      <c r="A340" s="248"/>
      <c r="B340" s="248">
        <v>81</v>
      </c>
      <c r="C340" s="249" t="s">
        <v>163</v>
      </c>
      <c r="D340" s="8" t="s">
        <v>66</v>
      </c>
      <c r="E340" s="8" t="s">
        <v>15</v>
      </c>
      <c r="F340" s="39">
        <v>72390.22</v>
      </c>
      <c r="G340" s="39">
        <v>22415.07</v>
      </c>
      <c r="H340" s="165">
        <f t="shared" si="6"/>
        <v>3.2294999999999998</v>
      </c>
    </row>
    <row r="341" spans="1:8" ht="56.25" x14ac:dyDescent="0.25">
      <c r="A341" s="248"/>
      <c r="B341" s="248"/>
      <c r="C341" s="250"/>
      <c r="D341" s="215" t="s">
        <v>67</v>
      </c>
      <c r="E341" s="103" t="s">
        <v>172</v>
      </c>
      <c r="F341" s="44">
        <v>72236.850000000006</v>
      </c>
      <c r="G341" s="42">
        <v>22415.07</v>
      </c>
      <c r="H341" s="43">
        <f t="shared" si="6"/>
        <v>3.2227000000000001</v>
      </c>
    </row>
    <row r="342" spans="1:8" ht="18.75" x14ac:dyDescent="0.25">
      <c r="A342" s="248"/>
      <c r="B342" s="248"/>
      <c r="C342" s="250"/>
      <c r="D342" s="215" t="s">
        <v>535</v>
      </c>
      <c r="E342" s="215" t="s">
        <v>68</v>
      </c>
      <c r="F342" s="44">
        <v>72302.63</v>
      </c>
      <c r="G342" s="42">
        <v>22415.07</v>
      </c>
      <c r="H342" s="43">
        <f t="shared" si="6"/>
        <v>3.2256</v>
      </c>
    </row>
    <row r="343" spans="1:8" ht="18.75" x14ac:dyDescent="0.25">
      <c r="A343" s="248"/>
      <c r="B343" s="248"/>
      <c r="C343" s="250"/>
      <c r="D343" s="215" t="s">
        <v>69</v>
      </c>
      <c r="E343" s="215" t="s">
        <v>26</v>
      </c>
      <c r="F343" s="44">
        <v>71588.710000000006</v>
      </c>
      <c r="G343" s="42">
        <v>22415.07</v>
      </c>
      <c r="H343" s="43">
        <f t="shared" si="6"/>
        <v>3.1938</v>
      </c>
    </row>
    <row r="344" spans="1:8" ht="18.75" x14ac:dyDescent="0.25">
      <c r="A344" s="248"/>
      <c r="B344" s="248"/>
      <c r="C344" s="250"/>
      <c r="D344" s="215" t="s">
        <v>70</v>
      </c>
      <c r="E344" s="215" t="s">
        <v>26</v>
      </c>
      <c r="F344" s="44">
        <v>50721.48</v>
      </c>
      <c r="G344" s="42">
        <v>22415.07</v>
      </c>
      <c r="H344" s="43">
        <f t="shared" si="6"/>
        <v>2.2627999999999999</v>
      </c>
    </row>
    <row r="345" spans="1:8" ht="18.75" x14ac:dyDescent="0.25">
      <c r="A345" s="248"/>
      <c r="B345" s="248"/>
      <c r="C345" s="250"/>
      <c r="D345" s="215" t="s">
        <v>71</v>
      </c>
      <c r="E345" s="215" t="s">
        <v>26</v>
      </c>
      <c r="F345" s="44">
        <v>45168.12</v>
      </c>
      <c r="G345" s="42">
        <v>22415.07</v>
      </c>
      <c r="H345" s="43">
        <f t="shared" si="6"/>
        <v>2.0150999999999999</v>
      </c>
    </row>
    <row r="346" spans="1:8" ht="18.75" x14ac:dyDescent="0.25">
      <c r="A346" s="248"/>
      <c r="B346" s="248"/>
      <c r="C346" s="250"/>
      <c r="D346" s="215" t="s">
        <v>72</v>
      </c>
      <c r="E346" s="215" t="s">
        <v>26</v>
      </c>
      <c r="F346" s="44">
        <v>53546.559999999998</v>
      </c>
      <c r="G346" s="42">
        <v>22415.07</v>
      </c>
      <c r="H346" s="43">
        <f t="shared" si="6"/>
        <v>2.3889</v>
      </c>
    </row>
    <row r="347" spans="1:8" ht="18.75" x14ac:dyDescent="0.25">
      <c r="A347" s="248"/>
      <c r="B347" s="248"/>
      <c r="C347" s="250"/>
      <c r="D347" s="215" t="s">
        <v>536</v>
      </c>
      <c r="E347" s="215" t="s">
        <v>26</v>
      </c>
      <c r="F347" s="44">
        <v>54505.34</v>
      </c>
      <c r="G347" s="42">
        <v>22415.07</v>
      </c>
      <c r="H347" s="43">
        <f t="shared" si="6"/>
        <v>2.4316</v>
      </c>
    </row>
    <row r="348" spans="1:8" ht="38.25" thickBot="1" x14ac:dyDescent="0.3">
      <c r="A348" s="248"/>
      <c r="B348" s="248"/>
      <c r="C348" s="251"/>
      <c r="D348" s="33" t="s">
        <v>73</v>
      </c>
      <c r="E348" s="12" t="s">
        <v>265</v>
      </c>
      <c r="F348" s="48">
        <v>71995.17</v>
      </c>
      <c r="G348" s="49">
        <v>22415.07</v>
      </c>
      <c r="H348" s="178">
        <f t="shared" si="6"/>
        <v>3.2119</v>
      </c>
    </row>
    <row r="349" spans="1:8" ht="18.75" x14ac:dyDescent="0.25">
      <c r="A349" s="248"/>
      <c r="B349" s="248">
        <v>82</v>
      </c>
      <c r="C349" s="252" t="s">
        <v>164</v>
      </c>
      <c r="D349" s="16" t="s">
        <v>74</v>
      </c>
      <c r="E349" s="16" t="s">
        <v>15</v>
      </c>
      <c r="F349" s="40">
        <v>70783.38</v>
      </c>
      <c r="G349" s="40">
        <v>22864.81</v>
      </c>
      <c r="H349" s="41">
        <f t="shared" si="6"/>
        <v>3.0956999999999999</v>
      </c>
    </row>
    <row r="350" spans="1:8" ht="18.75" x14ac:dyDescent="0.25">
      <c r="A350" s="248"/>
      <c r="B350" s="248"/>
      <c r="C350" s="250"/>
      <c r="D350" s="103" t="s">
        <v>76</v>
      </c>
      <c r="E350" s="103" t="s">
        <v>26</v>
      </c>
      <c r="F350" s="42">
        <v>55054.46</v>
      </c>
      <c r="G350" s="42">
        <v>22864.81</v>
      </c>
      <c r="H350" s="43">
        <f t="shared" si="6"/>
        <v>2.4077999999999999</v>
      </c>
    </row>
    <row r="351" spans="1:8" ht="18.75" x14ac:dyDescent="0.25">
      <c r="A351" s="248"/>
      <c r="B351" s="248"/>
      <c r="C351" s="250"/>
      <c r="D351" s="103" t="s">
        <v>78</v>
      </c>
      <c r="E351" s="103" t="s">
        <v>26</v>
      </c>
      <c r="F351" s="42">
        <v>52167.92</v>
      </c>
      <c r="G351" s="42">
        <v>22864.81</v>
      </c>
      <c r="H351" s="43">
        <f t="shared" si="6"/>
        <v>2.2816000000000001</v>
      </c>
    </row>
    <row r="352" spans="1:8" ht="18.75" x14ac:dyDescent="0.25">
      <c r="A352" s="248"/>
      <c r="B352" s="248"/>
      <c r="C352" s="250"/>
      <c r="D352" s="103" t="s">
        <v>75</v>
      </c>
      <c r="E352" s="103" t="s">
        <v>501</v>
      </c>
      <c r="F352" s="42">
        <v>56801.62</v>
      </c>
      <c r="G352" s="42">
        <v>22864.81</v>
      </c>
      <c r="H352" s="43">
        <f t="shared" si="6"/>
        <v>2.4842</v>
      </c>
    </row>
    <row r="353" spans="1:8" ht="18.75" x14ac:dyDescent="0.25">
      <c r="A353" s="248"/>
      <c r="B353" s="248"/>
      <c r="C353" s="250"/>
      <c r="D353" s="103" t="s">
        <v>77</v>
      </c>
      <c r="E353" s="103" t="s">
        <v>26</v>
      </c>
      <c r="F353" s="42">
        <v>40275.94</v>
      </c>
      <c r="G353" s="42">
        <v>22864.81</v>
      </c>
      <c r="H353" s="43">
        <f t="shared" si="6"/>
        <v>1.7615000000000001</v>
      </c>
    </row>
    <row r="354" spans="1:8" ht="18.75" x14ac:dyDescent="0.25">
      <c r="A354" s="248"/>
      <c r="B354" s="248"/>
      <c r="C354" s="250"/>
      <c r="D354" s="103" t="s">
        <v>81</v>
      </c>
      <c r="E354" s="103" t="s">
        <v>26</v>
      </c>
      <c r="F354" s="42">
        <v>55616.87</v>
      </c>
      <c r="G354" s="42">
        <v>22864.81</v>
      </c>
      <c r="H354" s="43">
        <f t="shared" si="6"/>
        <v>2.4323999999999999</v>
      </c>
    </row>
    <row r="355" spans="1:8" ht="18.75" x14ac:dyDescent="0.25">
      <c r="A355" s="248"/>
      <c r="B355" s="248"/>
      <c r="C355" s="250"/>
      <c r="D355" s="103" t="s">
        <v>537</v>
      </c>
      <c r="E355" s="103" t="s">
        <v>26</v>
      </c>
      <c r="F355" s="42">
        <v>64064.94</v>
      </c>
      <c r="G355" s="42">
        <v>22864.81</v>
      </c>
      <c r="H355" s="43">
        <f t="shared" si="6"/>
        <v>2.8018999999999998</v>
      </c>
    </row>
    <row r="356" spans="1:8" ht="18.75" x14ac:dyDescent="0.25">
      <c r="A356" s="248"/>
      <c r="B356" s="248"/>
      <c r="C356" s="250"/>
      <c r="D356" s="103" t="s">
        <v>79</v>
      </c>
      <c r="E356" s="103" t="s">
        <v>26</v>
      </c>
      <c r="F356" s="42">
        <v>39645.160000000003</v>
      </c>
      <c r="G356" s="42">
        <v>22864.81</v>
      </c>
      <c r="H356" s="43">
        <f t="shared" si="6"/>
        <v>1.7339</v>
      </c>
    </row>
    <row r="357" spans="1:8" ht="19.5" thickBot="1" x14ac:dyDescent="0.3">
      <c r="A357" s="248"/>
      <c r="B357" s="248"/>
      <c r="C357" s="253"/>
      <c r="D357" s="122" t="s">
        <v>80</v>
      </c>
      <c r="E357" s="122" t="s">
        <v>26</v>
      </c>
      <c r="F357" s="46">
        <v>41043.46</v>
      </c>
      <c r="G357" s="46">
        <v>22864.81</v>
      </c>
      <c r="H357" s="47">
        <f t="shared" si="6"/>
        <v>1.7949999999999999</v>
      </c>
    </row>
    <row r="358" spans="1:8" ht="18.75" x14ac:dyDescent="0.25">
      <c r="A358" s="248"/>
      <c r="B358" s="248">
        <v>83</v>
      </c>
      <c r="C358" s="249" t="s">
        <v>165</v>
      </c>
      <c r="D358" s="62" t="s">
        <v>82</v>
      </c>
      <c r="E358" s="62" t="s">
        <v>15</v>
      </c>
      <c r="F358" s="63">
        <v>93397.99</v>
      </c>
      <c r="G358" s="63">
        <v>32576.11</v>
      </c>
      <c r="H358" s="194">
        <f t="shared" si="6"/>
        <v>2.8671000000000002</v>
      </c>
    </row>
    <row r="359" spans="1:8" ht="37.5" x14ac:dyDescent="0.25">
      <c r="A359" s="248"/>
      <c r="B359" s="248"/>
      <c r="C359" s="250"/>
      <c r="D359" s="147" t="s">
        <v>83</v>
      </c>
      <c r="E359" s="147" t="s">
        <v>266</v>
      </c>
      <c r="F359" s="148">
        <v>61570.78</v>
      </c>
      <c r="G359" s="148">
        <v>32576.11</v>
      </c>
      <c r="H359" s="173">
        <f t="shared" si="6"/>
        <v>1.8900999999999999</v>
      </c>
    </row>
    <row r="360" spans="1:8" ht="37.5" x14ac:dyDescent="0.25">
      <c r="A360" s="248"/>
      <c r="B360" s="248"/>
      <c r="C360" s="250"/>
      <c r="D360" s="147" t="s">
        <v>84</v>
      </c>
      <c r="E360" s="147" t="s">
        <v>265</v>
      </c>
      <c r="F360" s="148">
        <v>54046.7</v>
      </c>
      <c r="G360" s="148">
        <v>32576.11</v>
      </c>
      <c r="H360" s="173">
        <f t="shared" si="6"/>
        <v>1.6591</v>
      </c>
    </row>
    <row r="361" spans="1:8" ht="56.25" x14ac:dyDescent="0.25">
      <c r="A361" s="248"/>
      <c r="B361" s="248"/>
      <c r="C361" s="250"/>
      <c r="D361" s="147" t="s">
        <v>85</v>
      </c>
      <c r="E361" s="147" t="s">
        <v>172</v>
      </c>
      <c r="F361" s="196">
        <v>33614.1</v>
      </c>
      <c r="G361" s="148">
        <v>32576.11</v>
      </c>
      <c r="H361" s="176">
        <f t="shared" si="6"/>
        <v>1.0319</v>
      </c>
    </row>
    <row r="362" spans="1:8" ht="18.75" x14ac:dyDescent="0.25">
      <c r="A362" s="248"/>
      <c r="B362" s="248"/>
      <c r="C362" s="250"/>
      <c r="D362" s="197" t="s">
        <v>86</v>
      </c>
      <c r="E362" s="147" t="s">
        <v>26</v>
      </c>
      <c r="F362" s="196">
        <v>30170.59</v>
      </c>
      <c r="G362" s="148">
        <v>32576.11</v>
      </c>
      <c r="H362" s="176">
        <f t="shared" si="6"/>
        <v>0.92620000000000002</v>
      </c>
    </row>
    <row r="363" spans="1:8" ht="18.75" x14ac:dyDescent="0.25">
      <c r="A363" s="248"/>
      <c r="B363" s="248"/>
      <c r="C363" s="250"/>
      <c r="D363" s="197" t="s">
        <v>87</v>
      </c>
      <c r="E363" s="147" t="s">
        <v>26</v>
      </c>
      <c r="F363" s="196">
        <v>30365.95</v>
      </c>
      <c r="G363" s="148">
        <v>32576.11</v>
      </c>
      <c r="H363" s="176">
        <f t="shared" si="6"/>
        <v>0.93220000000000003</v>
      </c>
    </row>
    <row r="364" spans="1:8" ht="18.75" x14ac:dyDescent="0.25">
      <c r="A364" s="248"/>
      <c r="B364" s="248"/>
      <c r="C364" s="250"/>
      <c r="D364" s="197" t="s">
        <v>88</v>
      </c>
      <c r="E364" s="147" t="s">
        <v>26</v>
      </c>
      <c r="F364" s="196">
        <v>36352.800000000003</v>
      </c>
      <c r="G364" s="148">
        <v>32576.11</v>
      </c>
      <c r="H364" s="176">
        <f t="shared" si="6"/>
        <v>1.1158999999999999</v>
      </c>
    </row>
    <row r="365" spans="1:8" ht="19.5" thickBot="1" x14ac:dyDescent="0.3">
      <c r="A365" s="248"/>
      <c r="B365" s="248"/>
      <c r="C365" s="251"/>
      <c r="D365" s="57" t="s">
        <v>89</v>
      </c>
      <c r="E365" s="58" t="s">
        <v>26</v>
      </c>
      <c r="F365" s="59">
        <v>30921.200000000001</v>
      </c>
      <c r="G365" s="60">
        <v>32576.11</v>
      </c>
      <c r="H365" s="198">
        <f t="shared" si="6"/>
        <v>0.94920000000000004</v>
      </c>
    </row>
    <row r="366" spans="1:8" ht="18.75" x14ac:dyDescent="0.25">
      <c r="A366" s="248"/>
      <c r="B366" s="248">
        <v>84</v>
      </c>
      <c r="C366" s="252" t="s">
        <v>166</v>
      </c>
      <c r="D366" s="182" t="s">
        <v>90</v>
      </c>
      <c r="E366" s="182" t="s">
        <v>15</v>
      </c>
      <c r="F366" s="40">
        <v>91029.74</v>
      </c>
      <c r="G366" s="40">
        <v>28588.23</v>
      </c>
      <c r="H366" s="41">
        <f t="shared" si="6"/>
        <v>3.1842000000000001</v>
      </c>
    </row>
    <row r="367" spans="1:8" ht="18.75" x14ac:dyDescent="0.25">
      <c r="A367" s="248"/>
      <c r="B367" s="248"/>
      <c r="C367" s="250"/>
      <c r="D367" s="61" t="s">
        <v>91</v>
      </c>
      <c r="E367" s="61" t="s">
        <v>26</v>
      </c>
      <c r="F367" s="42">
        <v>63526.16</v>
      </c>
      <c r="G367" s="42">
        <v>28588.23</v>
      </c>
      <c r="H367" s="43">
        <f t="shared" si="6"/>
        <v>2.2221000000000002</v>
      </c>
    </row>
    <row r="368" spans="1:8" ht="18.75" x14ac:dyDescent="0.25">
      <c r="A368" s="248"/>
      <c r="B368" s="248"/>
      <c r="C368" s="250"/>
      <c r="D368" s="61" t="s">
        <v>92</v>
      </c>
      <c r="E368" s="61" t="s">
        <v>26</v>
      </c>
      <c r="F368" s="42">
        <v>53523.54</v>
      </c>
      <c r="G368" s="42">
        <v>28588.23</v>
      </c>
      <c r="H368" s="43">
        <f t="shared" si="6"/>
        <v>1.8722000000000001</v>
      </c>
    </row>
    <row r="369" spans="1:8" ht="18.75" x14ac:dyDescent="0.25">
      <c r="A369" s="248"/>
      <c r="B369" s="248"/>
      <c r="C369" s="250"/>
      <c r="D369" s="61" t="s">
        <v>93</v>
      </c>
      <c r="E369" s="61" t="s">
        <v>26</v>
      </c>
      <c r="F369" s="42">
        <v>68801.58</v>
      </c>
      <c r="G369" s="42">
        <v>28588.23</v>
      </c>
      <c r="H369" s="43">
        <f t="shared" si="6"/>
        <v>2.4066000000000001</v>
      </c>
    </row>
    <row r="370" spans="1:8" ht="18.75" x14ac:dyDescent="0.25">
      <c r="A370" s="248"/>
      <c r="B370" s="248"/>
      <c r="C370" s="250"/>
      <c r="D370" s="61" t="s">
        <v>94</v>
      </c>
      <c r="E370" s="61" t="s">
        <v>26</v>
      </c>
      <c r="F370" s="42">
        <v>58443.58</v>
      </c>
      <c r="G370" s="42">
        <v>28588.23</v>
      </c>
      <c r="H370" s="43">
        <f t="shared" si="6"/>
        <v>2.0442999999999998</v>
      </c>
    </row>
    <row r="371" spans="1:8" ht="18.75" x14ac:dyDescent="0.25">
      <c r="A371" s="248"/>
      <c r="B371" s="248"/>
      <c r="C371" s="250"/>
      <c r="D371" s="61" t="s">
        <v>95</v>
      </c>
      <c r="E371" s="61" t="s">
        <v>26</v>
      </c>
      <c r="F371" s="42">
        <v>49374.6</v>
      </c>
      <c r="G371" s="42">
        <v>28588.23</v>
      </c>
      <c r="H371" s="43">
        <f t="shared" si="6"/>
        <v>1.7271000000000001</v>
      </c>
    </row>
    <row r="372" spans="1:8" ht="18.75" x14ac:dyDescent="0.25">
      <c r="A372" s="248"/>
      <c r="B372" s="248"/>
      <c r="C372" s="250"/>
      <c r="D372" s="61" t="s">
        <v>538</v>
      </c>
      <c r="E372" s="61" t="s">
        <v>26</v>
      </c>
      <c r="F372" s="42">
        <v>46746.62</v>
      </c>
      <c r="G372" s="42">
        <v>28588.23</v>
      </c>
      <c r="H372" s="43">
        <f t="shared" si="6"/>
        <v>1.6352</v>
      </c>
    </row>
    <row r="373" spans="1:8" ht="18.75" x14ac:dyDescent="0.25">
      <c r="A373" s="248"/>
      <c r="B373" s="248"/>
      <c r="C373" s="250"/>
      <c r="D373" s="61" t="s">
        <v>96</v>
      </c>
      <c r="E373" s="61" t="s">
        <v>26</v>
      </c>
      <c r="F373" s="42">
        <v>53075.91</v>
      </c>
      <c r="G373" s="42">
        <v>28588.23</v>
      </c>
      <c r="H373" s="43">
        <f t="shared" si="6"/>
        <v>1.8566</v>
      </c>
    </row>
    <row r="374" spans="1:8" ht="18.75" x14ac:dyDescent="0.25">
      <c r="A374" s="248"/>
      <c r="B374" s="248"/>
      <c r="C374" s="250"/>
      <c r="D374" s="61" t="s">
        <v>97</v>
      </c>
      <c r="E374" s="61" t="s">
        <v>26</v>
      </c>
      <c r="F374" s="42">
        <v>67689.62</v>
      </c>
      <c r="G374" s="42">
        <v>28588.23</v>
      </c>
      <c r="H374" s="43">
        <f t="shared" si="6"/>
        <v>2.3677000000000001</v>
      </c>
    </row>
    <row r="375" spans="1:8" ht="18.75" x14ac:dyDescent="0.25">
      <c r="A375" s="248"/>
      <c r="B375" s="248"/>
      <c r="C375" s="250"/>
      <c r="D375" s="61" t="s">
        <v>98</v>
      </c>
      <c r="E375" s="61" t="s">
        <v>26</v>
      </c>
      <c r="F375" s="42">
        <v>61970.47</v>
      </c>
      <c r="G375" s="42">
        <v>28588.23</v>
      </c>
      <c r="H375" s="43">
        <f t="shared" si="6"/>
        <v>2.1677</v>
      </c>
    </row>
    <row r="376" spans="1:8" ht="18.75" x14ac:dyDescent="0.25">
      <c r="A376" s="248"/>
      <c r="B376" s="248"/>
      <c r="C376" s="250"/>
      <c r="D376" s="61" t="s">
        <v>186</v>
      </c>
      <c r="E376" s="61" t="s">
        <v>26</v>
      </c>
      <c r="F376" s="42">
        <v>64698.8</v>
      </c>
      <c r="G376" s="42">
        <v>28588.23</v>
      </c>
      <c r="H376" s="43">
        <f t="shared" si="6"/>
        <v>2.2631000000000001</v>
      </c>
    </row>
    <row r="377" spans="1:8" ht="19.5" thickBot="1" x14ac:dyDescent="0.3">
      <c r="A377" s="248"/>
      <c r="B377" s="248"/>
      <c r="C377" s="253"/>
      <c r="D377" s="19" t="s">
        <v>99</v>
      </c>
      <c r="E377" s="19" t="s">
        <v>26</v>
      </c>
      <c r="F377" s="46">
        <v>60252.480000000003</v>
      </c>
      <c r="G377" s="46">
        <v>28588.23</v>
      </c>
      <c r="H377" s="47">
        <f t="shared" si="6"/>
        <v>2.1076000000000001</v>
      </c>
    </row>
    <row r="378" spans="1:8" ht="18.75" x14ac:dyDescent="0.25">
      <c r="A378" s="248"/>
      <c r="B378" s="248">
        <v>85</v>
      </c>
      <c r="C378" s="249" t="s">
        <v>167</v>
      </c>
      <c r="D378" s="8" t="s">
        <v>249</v>
      </c>
      <c r="E378" s="8" t="s">
        <v>15</v>
      </c>
      <c r="F378" s="39">
        <v>66520.75</v>
      </c>
      <c r="G378" s="39">
        <v>20545.310000000001</v>
      </c>
      <c r="H378" s="165">
        <f t="shared" si="6"/>
        <v>3.2378</v>
      </c>
    </row>
    <row r="379" spans="1:8" ht="55.5" customHeight="1" x14ac:dyDescent="0.25">
      <c r="A379" s="248"/>
      <c r="B379" s="248"/>
      <c r="C379" s="250"/>
      <c r="D379" s="103" t="s">
        <v>250</v>
      </c>
      <c r="E379" s="103" t="s">
        <v>172</v>
      </c>
      <c r="F379" s="42">
        <v>68730.19</v>
      </c>
      <c r="G379" s="42">
        <v>20545.310000000001</v>
      </c>
      <c r="H379" s="43">
        <f t="shared" si="6"/>
        <v>3.3452999999999999</v>
      </c>
    </row>
    <row r="380" spans="1:8" ht="18.75" x14ac:dyDescent="0.25">
      <c r="A380" s="248"/>
      <c r="B380" s="248"/>
      <c r="C380" s="250"/>
      <c r="D380" s="103" t="s">
        <v>539</v>
      </c>
      <c r="E380" s="103" t="s">
        <v>26</v>
      </c>
      <c r="F380" s="44">
        <v>54861.87</v>
      </c>
      <c r="G380" s="42">
        <v>20545.310000000001</v>
      </c>
      <c r="H380" s="43">
        <f t="shared" si="6"/>
        <v>2.6703000000000001</v>
      </c>
    </row>
    <row r="381" spans="1:8" ht="18.75" x14ac:dyDescent="0.25">
      <c r="A381" s="248"/>
      <c r="B381" s="248"/>
      <c r="C381" s="250"/>
      <c r="D381" s="103" t="s">
        <v>251</v>
      </c>
      <c r="E381" s="103" t="s">
        <v>26</v>
      </c>
      <c r="F381" s="44">
        <v>39623.410000000003</v>
      </c>
      <c r="G381" s="42">
        <v>20545.310000000001</v>
      </c>
      <c r="H381" s="43">
        <f t="shared" si="6"/>
        <v>1.9286000000000001</v>
      </c>
    </row>
    <row r="382" spans="1:8" ht="18.75" x14ac:dyDescent="0.25">
      <c r="A382" s="248"/>
      <c r="B382" s="248"/>
      <c r="C382" s="250"/>
      <c r="D382" s="103" t="s">
        <v>252</v>
      </c>
      <c r="E382" s="103" t="s">
        <v>26</v>
      </c>
      <c r="F382" s="44">
        <v>41424.22</v>
      </c>
      <c r="G382" s="42">
        <v>20545.310000000001</v>
      </c>
      <c r="H382" s="43">
        <f t="shared" si="6"/>
        <v>2.0162</v>
      </c>
    </row>
    <row r="383" spans="1:8" ht="18.75" x14ac:dyDescent="0.25">
      <c r="A383" s="248"/>
      <c r="B383" s="248"/>
      <c r="C383" s="250"/>
      <c r="D383" s="103" t="s">
        <v>253</v>
      </c>
      <c r="E383" s="103" t="s">
        <v>26</v>
      </c>
      <c r="F383" s="44">
        <v>37978.07</v>
      </c>
      <c r="G383" s="42">
        <v>20545.310000000001</v>
      </c>
      <c r="H383" s="43">
        <f t="shared" si="6"/>
        <v>1.8485</v>
      </c>
    </row>
    <row r="384" spans="1:8" ht="18.75" x14ac:dyDescent="0.25">
      <c r="A384" s="248"/>
      <c r="B384" s="248"/>
      <c r="C384" s="250"/>
      <c r="D384" s="103" t="s">
        <v>254</v>
      </c>
      <c r="E384" s="103" t="s">
        <v>26</v>
      </c>
      <c r="F384" s="44">
        <v>39232.699999999997</v>
      </c>
      <c r="G384" s="42">
        <v>20545.310000000001</v>
      </c>
      <c r="H384" s="43">
        <f t="shared" si="6"/>
        <v>1.9096</v>
      </c>
    </row>
    <row r="385" spans="1:8" ht="18.75" x14ac:dyDescent="0.25">
      <c r="A385" s="248"/>
      <c r="B385" s="248"/>
      <c r="C385" s="250"/>
      <c r="D385" s="103" t="s">
        <v>255</v>
      </c>
      <c r="E385" s="103" t="s">
        <v>26</v>
      </c>
      <c r="F385" s="44">
        <v>36621.120000000003</v>
      </c>
      <c r="G385" s="42">
        <v>20545.310000000001</v>
      </c>
      <c r="H385" s="43">
        <f t="shared" si="6"/>
        <v>1.7825</v>
      </c>
    </row>
    <row r="386" spans="1:8" ht="19.5" thickBot="1" x14ac:dyDescent="0.3">
      <c r="A386" s="248"/>
      <c r="B386" s="248"/>
      <c r="C386" s="251"/>
      <c r="D386" s="12" t="s">
        <v>256</v>
      </c>
      <c r="E386" s="12" t="s">
        <v>26</v>
      </c>
      <c r="F386" s="48">
        <v>73428.13</v>
      </c>
      <c r="G386" s="49">
        <v>20545.310000000001</v>
      </c>
      <c r="H386" s="178">
        <f t="shared" si="6"/>
        <v>3.5739999999999998</v>
      </c>
    </row>
    <row r="387" spans="1:8" ht="18.75" x14ac:dyDescent="0.25">
      <c r="A387" s="248"/>
      <c r="B387" s="248">
        <v>86</v>
      </c>
      <c r="C387" s="252" t="s">
        <v>168</v>
      </c>
      <c r="D387" s="54" t="s">
        <v>100</v>
      </c>
      <c r="E387" s="16" t="s">
        <v>15</v>
      </c>
      <c r="F387" s="40">
        <v>67631.88</v>
      </c>
      <c r="G387" s="40">
        <v>22045.79</v>
      </c>
      <c r="H387" s="41">
        <f t="shared" si="6"/>
        <v>3.0678000000000001</v>
      </c>
    </row>
    <row r="388" spans="1:8" ht="18.75" x14ac:dyDescent="0.25">
      <c r="A388" s="248"/>
      <c r="B388" s="248"/>
      <c r="C388" s="250"/>
      <c r="D388" s="215" t="s">
        <v>178</v>
      </c>
      <c r="E388" s="215" t="s">
        <v>26</v>
      </c>
      <c r="F388" s="44">
        <v>59289.02</v>
      </c>
      <c r="G388" s="42">
        <v>22045.79</v>
      </c>
      <c r="H388" s="55">
        <f t="shared" si="6"/>
        <v>2.6894</v>
      </c>
    </row>
    <row r="389" spans="1:8" ht="18.75" x14ac:dyDescent="0.25">
      <c r="A389" s="248"/>
      <c r="B389" s="248"/>
      <c r="C389" s="250"/>
      <c r="D389" s="215" t="s">
        <v>101</v>
      </c>
      <c r="E389" s="215" t="s">
        <v>26</v>
      </c>
      <c r="F389" s="44">
        <v>52588.39</v>
      </c>
      <c r="G389" s="42">
        <v>22045.79</v>
      </c>
      <c r="H389" s="55">
        <f t="shared" si="6"/>
        <v>2.3854000000000002</v>
      </c>
    </row>
    <row r="390" spans="1:8" ht="18.75" x14ac:dyDescent="0.25">
      <c r="A390" s="248"/>
      <c r="B390" s="248"/>
      <c r="C390" s="250"/>
      <c r="D390" s="215" t="s">
        <v>540</v>
      </c>
      <c r="E390" s="215" t="s">
        <v>26</v>
      </c>
      <c r="F390" s="44">
        <v>74996.479999999996</v>
      </c>
      <c r="G390" s="42">
        <v>22045.79</v>
      </c>
      <c r="H390" s="55">
        <f t="shared" si="6"/>
        <v>3.4018999999999999</v>
      </c>
    </row>
    <row r="391" spans="1:8" ht="18.75" x14ac:dyDescent="0.25">
      <c r="A391" s="248"/>
      <c r="B391" s="248"/>
      <c r="C391" s="250"/>
      <c r="D391" s="215" t="s">
        <v>102</v>
      </c>
      <c r="E391" s="215" t="s">
        <v>26</v>
      </c>
      <c r="F391" s="44">
        <v>43125.04</v>
      </c>
      <c r="G391" s="42">
        <v>22045.79</v>
      </c>
      <c r="H391" s="55">
        <f t="shared" si="6"/>
        <v>1.9561999999999999</v>
      </c>
    </row>
    <row r="392" spans="1:8" ht="18.75" x14ac:dyDescent="0.25">
      <c r="A392" s="248"/>
      <c r="B392" s="248"/>
      <c r="C392" s="250"/>
      <c r="D392" s="215" t="s">
        <v>103</v>
      </c>
      <c r="E392" s="215" t="s">
        <v>26</v>
      </c>
      <c r="F392" s="44">
        <v>40529.94</v>
      </c>
      <c r="G392" s="42">
        <v>22045.79</v>
      </c>
      <c r="H392" s="55">
        <f t="shared" si="6"/>
        <v>1.8384</v>
      </c>
    </row>
    <row r="393" spans="1:8" ht="18.75" x14ac:dyDescent="0.25">
      <c r="A393" s="248"/>
      <c r="B393" s="248"/>
      <c r="C393" s="250"/>
      <c r="D393" s="215" t="s">
        <v>104</v>
      </c>
      <c r="E393" s="215" t="s">
        <v>26</v>
      </c>
      <c r="F393" s="44">
        <v>43652.98</v>
      </c>
      <c r="G393" s="42">
        <v>22045.79</v>
      </c>
      <c r="H393" s="55">
        <f t="shared" ref="H393:H456" si="7">ROUND(F393/G393,4)</f>
        <v>1.9801</v>
      </c>
    </row>
    <row r="394" spans="1:8" ht="18.75" x14ac:dyDescent="0.25">
      <c r="A394" s="248"/>
      <c r="B394" s="248"/>
      <c r="C394" s="250"/>
      <c r="D394" s="215" t="s">
        <v>105</v>
      </c>
      <c r="E394" s="215" t="s">
        <v>26</v>
      </c>
      <c r="F394" s="44">
        <v>43623.46</v>
      </c>
      <c r="G394" s="42">
        <v>22045.79</v>
      </c>
      <c r="H394" s="55">
        <f t="shared" si="7"/>
        <v>1.9787999999999999</v>
      </c>
    </row>
    <row r="395" spans="1:8" ht="19.5" thickBot="1" x14ac:dyDescent="0.3">
      <c r="A395" s="248"/>
      <c r="B395" s="248"/>
      <c r="C395" s="253"/>
      <c r="D395" s="123" t="s">
        <v>179</v>
      </c>
      <c r="E395" s="123" t="s">
        <v>26</v>
      </c>
      <c r="F395" s="45">
        <v>28979.48</v>
      </c>
      <c r="G395" s="46">
        <v>22045.79</v>
      </c>
      <c r="H395" s="56">
        <f t="shared" si="7"/>
        <v>1.3145</v>
      </c>
    </row>
    <row r="396" spans="1:8" ht="18.75" x14ac:dyDescent="0.25">
      <c r="A396" s="248"/>
      <c r="B396" s="248">
        <v>87</v>
      </c>
      <c r="C396" s="249" t="s">
        <v>169</v>
      </c>
      <c r="D396" s="50" t="s">
        <v>106</v>
      </c>
      <c r="E396" s="51" t="s">
        <v>15</v>
      </c>
      <c r="F396" s="52">
        <v>67699.320000000007</v>
      </c>
      <c r="G396" s="53">
        <v>24500.58</v>
      </c>
      <c r="H396" s="199">
        <f t="shared" si="7"/>
        <v>2.7631999999999999</v>
      </c>
    </row>
    <row r="397" spans="1:8" ht="18.75" x14ac:dyDescent="0.25">
      <c r="A397" s="248"/>
      <c r="B397" s="248"/>
      <c r="C397" s="250"/>
      <c r="D397" s="200" t="s">
        <v>107</v>
      </c>
      <c r="E397" s="200" t="s">
        <v>26</v>
      </c>
      <c r="F397" s="201">
        <v>50109.3</v>
      </c>
      <c r="G397" s="202">
        <v>24500.58</v>
      </c>
      <c r="H397" s="180">
        <f t="shared" si="7"/>
        <v>2.0451999999999999</v>
      </c>
    </row>
    <row r="398" spans="1:8" ht="18.75" x14ac:dyDescent="0.25">
      <c r="A398" s="248"/>
      <c r="B398" s="248"/>
      <c r="C398" s="250"/>
      <c r="D398" s="200" t="s">
        <v>181</v>
      </c>
      <c r="E398" s="200" t="s">
        <v>26</v>
      </c>
      <c r="F398" s="201">
        <v>44491.15</v>
      </c>
      <c r="G398" s="202">
        <v>24500.58</v>
      </c>
      <c r="H398" s="180">
        <f t="shared" si="7"/>
        <v>1.8159000000000001</v>
      </c>
    </row>
    <row r="399" spans="1:8" ht="18.75" x14ac:dyDescent="0.25">
      <c r="A399" s="248"/>
      <c r="B399" s="248"/>
      <c r="C399" s="250"/>
      <c r="D399" s="200" t="s">
        <v>182</v>
      </c>
      <c r="E399" s="200" t="s">
        <v>26</v>
      </c>
      <c r="F399" s="201">
        <v>44407.88</v>
      </c>
      <c r="G399" s="202">
        <v>24500.58</v>
      </c>
      <c r="H399" s="180">
        <f t="shared" si="7"/>
        <v>1.8125</v>
      </c>
    </row>
    <row r="400" spans="1:8" ht="18.75" x14ac:dyDescent="0.25">
      <c r="A400" s="248"/>
      <c r="B400" s="248"/>
      <c r="C400" s="250"/>
      <c r="D400" s="200" t="s">
        <v>108</v>
      </c>
      <c r="E400" s="200" t="s">
        <v>26</v>
      </c>
      <c r="F400" s="201">
        <v>41414.559999999998</v>
      </c>
      <c r="G400" s="202">
        <v>24500.58</v>
      </c>
      <c r="H400" s="180">
        <f t="shared" si="7"/>
        <v>1.6903999999999999</v>
      </c>
    </row>
    <row r="401" spans="1:8" ht="18.75" x14ac:dyDescent="0.25">
      <c r="A401" s="248"/>
      <c r="B401" s="248"/>
      <c r="C401" s="250"/>
      <c r="D401" s="200" t="s">
        <v>109</v>
      </c>
      <c r="E401" s="203" t="s">
        <v>26</v>
      </c>
      <c r="F401" s="201">
        <v>46981.66</v>
      </c>
      <c r="G401" s="202">
        <v>24500.58</v>
      </c>
      <c r="H401" s="180">
        <f t="shared" si="7"/>
        <v>1.9176</v>
      </c>
    </row>
    <row r="402" spans="1:8" ht="23.25" customHeight="1" thickBot="1" x14ac:dyDescent="0.3">
      <c r="A402" s="248"/>
      <c r="B402" s="248"/>
      <c r="C402" s="251"/>
      <c r="D402" s="35" t="s">
        <v>110</v>
      </c>
      <c r="E402" s="36" t="s">
        <v>501</v>
      </c>
      <c r="F402" s="37">
        <v>48673.83</v>
      </c>
      <c r="G402" s="38">
        <v>24500.58</v>
      </c>
      <c r="H402" s="204">
        <f t="shared" si="7"/>
        <v>1.9865999999999999</v>
      </c>
    </row>
    <row r="403" spans="1:8" ht="18.75" x14ac:dyDescent="0.25">
      <c r="A403" s="248"/>
      <c r="B403" s="248">
        <v>88</v>
      </c>
      <c r="C403" s="252" t="s">
        <v>170</v>
      </c>
      <c r="D403" s="16" t="s">
        <v>111</v>
      </c>
      <c r="E403" s="16" t="s">
        <v>15</v>
      </c>
      <c r="F403" s="40">
        <v>72674.47</v>
      </c>
      <c r="G403" s="40">
        <v>24880.03</v>
      </c>
      <c r="H403" s="41">
        <f t="shared" si="7"/>
        <v>2.9209999999999998</v>
      </c>
    </row>
    <row r="404" spans="1:8" ht="18.75" x14ac:dyDescent="0.25">
      <c r="A404" s="248"/>
      <c r="B404" s="248"/>
      <c r="C404" s="250"/>
      <c r="D404" s="103" t="s">
        <v>112</v>
      </c>
      <c r="E404" s="103" t="s">
        <v>26</v>
      </c>
      <c r="F404" s="42">
        <v>100855.34</v>
      </c>
      <c r="G404" s="42">
        <v>24880.03</v>
      </c>
      <c r="H404" s="43">
        <f t="shared" si="7"/>
        <v>4.0537000000000001</v>
      </c>
    </row>
    <row r="405" spans="1:8" ht="18.75" x14ac:dyDescent="0.25">
      <c r="A405" s="248"/>
      <c r="B405" s="248"/>
      <c r="C405" s="250"/>
      <c r="D405" s="103" t="s">
        <v>541</v>
      </c>
      <c r="E405" s="103" t="s">
        <v>26</v>
      </c>
      <c r="F405" s="42">
        <v>49168.57</v>
      </c>
      <c r="G405" s="42">
        <v>24880.03</v>
      </c>
      <c r="H405" s="43">
        <f t="shared" si="7"/>
        <v>1.9762</v>
      </c>
    </row>
    <row r="406" spans="1:8" ht="56.25" x14ac:dyDescent="0.25">
      <c r="A406" s="248"/>
      <c r="B406" s="248"/>
      <c r="C406" s="250"/>
      <c r="D406" s="103" t="s">
        <v>113</v>
      </c>
      <c r="E406" s="103" t="s">
        <v>172</v>
      </c>
      <c r="F406" s="42">
        <v>94808.86</v>
      </c>
      <c r="G406" s="42">
        <v>24880.03</v>
      </c>
      <c r="H406" s="43">
        <f t="shared" si="7"/>
        <v>3.8106</v>
      </c>
    </row>
    <row r="407" spans="1:8" ht="18.75" x14ac:dyDescent="0.25">
      <c r="A407" s="248"/>
      <c r="B407" s="248"/>
      <c r="C407" s="250"/>
      <c r="D407" s="103" t="s">
        <v>183</v>
      </c>
      <c r="E407" s="103" t="s">
        <v>26</v>
      </c>
      <c r="F407" s="42">
        <v>66549.39</v>
      </c>
      <c r="G407" s="42">
        <v>24880.03</v>
      </c>
      <c r="H407" s="43">
        <f t="shared" si="7"/>
        <v>2.6747999999999998</v>
      </c>
    </row>
    <row r="408" spans="1:8" ht="18.75" x14ac:dyDescent="0.25">
      <c r="A408" s="248"/>
      <c r="B408" s="248"/>
      <c r="C408" s="250"/>
      <c r="D408" s="103" t="s">
        <v>542</v>
      </c>
      <c r="E408" s="103" t="s">
        <v>26</v>
      </c>
      <c r="F408" s="42">
        <v>50479.69</v>
      </c>
      <c r="G408" s="42">
        <v>24880.03</v>
      </c>
      <c r="H408" s="43">
        <f t="shared" si="7"/>
        <v>2.0289000000000001</v>
      </c>
    </row>
    <row r="409" spans="1:8" ht="18.75" x14ac:dyDescent="0.25">
      <c r="A409" s="248"/>
      <c r="B409" s="248"/>
      <c r="C409" s="250"/>
      <c r="D409" s="215" t="s">
        <v>543</v>
      </c>
      <c r="E409" s="215" t="s">
        <v>26</v>
      </c>
      <c r="F409" s="44">
        <v>44162.26</v>
      </c>
      <c r="G409" s="42">
        <v>24880.03</v>
      </c>
      <c r="H409" s="43">
        <f t="shared" si="7"/>
        <v>1.7749999999999999</v>
      </c>
    </row>
    <row r="410" spans="1:8" ht="18.75" x14ac:dyDescent="0.25">
      <c r="A410" s="248"/>
      <c r="B410" s="248"/>
      <c r="C410" s="250"/>
      <c r="D410" s="215" t="s">
        <v>544</v>
      </c>
      <c r="E410" s="215" t="s">
        <v>26</v>
      </c>
      <c r="F410" s="44">
        <v>65088.26</v>
      </c>
      <c r="G410" s="42">
        <v>24880.03</v>
      </c>
      <c r="H410" s="43">
        <f t="shared" si="7"/>
        <v>2.6160999999999999</v>
      </c>
    </row>
    <row r="411" spans="1:8" ht="18.75" x14ac:dyDescent="0.25">
      <c r="A411" s="248"/>
      <c r="B411" s="248"/>
      <c r="C411" s="250"/>
      <c r="D411" s="215" t="s">
        <v>114</v>
      </c>
      <c r="E411" s="215" t="s">
        <v>26</v>
      </c>
      <c r="F411" s="44">
        <v>57263.9</v>
      </c>
      <c r="G411" s="42">
        <v>24880.03</v>
      </c>
      <c r="H411" s="43">
        <f t="shared" si="7"/>
        <v>2.3016000000000001</v>
      </c>
    </row>
    <row r="412" spans="1:8" ht="19.5" thickBot="1" x14ac:dyDescent="0.3">
      <c r="A412" s="248"/>
      <c r="B412" s="248"/>
      <c r="C412" s="253"/>
      <c r="D412" s="123" t="s">
        <v>115</v>
      </c>
      <c r="E412" s="123" t="s">
        <v>26</v>
      </c>
      <c r="F412" s="45">
        <v>42289.82</v>
      </c>
      <c r="G412" s="46">
        <v>24880.03</v>
      </c>
      <c r="H412" s="47">
        <f t="shared" si="7"/>
        <v>1.6997</v>
      </c>
    </row>
    <row r="413" spans="1:8" ht="18.75" x14ac:dyDescent="0.25">
      <c r="A413" s="248"/>
      <c r="B413" s="248">
        <v>89</v>
      </c>
      <c r="C413" s="249" t="s">
        <v>171</v>
      </c>
      <c r="D413" s="8" t="s">
        <v>116</v>
      </c>
      <c r="E413" s="8" t="s">
        <v>15</v>
      </c>
      <c r="F413" s="39">
        <v>72012</v>
      </c>
      <c r="G413" s="39">
        <v>27542.94</v>
      </c>
      <c r="H413" s="165">
        <f t="shared" si="7"/>
        <v>2.6145</v>
      </c>
    </row>
    <row r="414" spans="1:8" ht="37.5" x14ac:dyDescent="0.25">
      <c r="A414" s="248"/>
      <c r="B414" s="248"/>
      <c r="C414" s="250"/>
      <c r="D414" s="103" t="s">
        <v>545</v>
      </c>
      <c r="E414" s="103" t="s">
        <v>524</v>
      </c>
      <c r="F414" s="42">
        <v>53219</v>
      </c>
      <c r="G414" s="42">
        <v>27542.94</v>
      </c>
      <c r="H414" s="43">
        <f t="shared" si="7"/>
        <v>1.9321999999999999</v>
      </c>
    </row>
    <row r="415" spans="1:8" ht="18.75" x14ac:dyDescent="0.25">
      <c r="A415" s="248"/>
      <c r="B415" s="248"/>
      <c r="C415" s="250"/>
      <c r="D415" s="103" t="s">
        <v>117</v>
      </c>
      <c r="E415" s="103" t="s">
        <v>68</v>
      </c>
      <c r="F415" s="44">
        <v>48707</v>
      </c>
      <c r="G415" s="42">
        <v>27542.94</v>
      </c>
      <c r="H415" s="43">
        <f t="shared" si="7"/>
        <v>1.7684</v>
      </c>
    </row>
    <row r="416" spans="1:8" ht="18.75" x14ac:dyDescent="0.25">
      <c r="A416" s="248"/>
      <c r="B416" s="248"/>
      <c r="C416" s="250"/>
      <c r="D416" s="103" t="s">
        <v>118</v>
      </c>
      <c r="E416" s="103" t="s">
        <v>26</v>
      </c>
      <c r="F416" s="44">
        <v>53189</v>
      </c>
      <c r="G416" s="42">
        <v>27542.94</v>
      </c>
      <c r="H416" s="43">
        <f t="shared" si="7"/>
        <v>1.9311</v>
      </c>
    </row>
    <row r="417" spans="1:8" ht="56.25" x14ac:dyDescent="0.25">
      <c r="A417" s="248"/>
      <c r="B417" s="248"/>
      <c r="C417" s="250"/>
      <c r="D417" s="103" t="s">
        <v>119</v>
      </c>
      <c r="E417" s="103" t="s">
        <v>184</v>
      </c>
      <c r="F417" s="44">
        <v>52994</v>
      </c>
      <c r="G417" s="42">
        <v>27542.94</v>
      </c>
      <c r="H417" s="43">
        <f t="shared" si="7"/>
        <v>1.9240999999999999</v>
      </c>
    </row>
    <row r="418" spans="1:8" ht="18.75" x14ac:dyDescent="0.25">
      <c r="A418" s="248"/>
      <c r="B418" s="248"/>
      <c r="C418" s="250"/>
      <c r="D418" s="103" t="s">
        <v>546</v>
      </c>
      <c r="E418" s="103" t="s">
        <v>68</v>
      </c>
      <c r="F418" s="44">
        <v>52144</v>
      </c>
      <c r="G418" s="42">
        <v>27542.94</v>
      </c>
      <c r="H418" s="43">
        <f t="shared" si="7"/>
        <v>1.8932</v>
      </c>
    </row>
    <row r="419" spans="1:8" ht="18.75" x14ac:dyDescent="0.25">
      <c r="A419" s="248"/>
      <c r="B419" s="248"/>
      <c r="C419" s="250"/>
      <c r="D419" s="103" t="s">
        <v>121</v>
      </c>
      <c r="E419" s="103" t="s">
        <v>68</v>
      </c>
      <c r="F419" s="44">
        <v>46819</v>
      </c>
      <c r="G419" s="42">
        <v>27542.94</v>
      </c>
      <c r="H419" s="43">
        <f t="shared" si="7"/>
        <v>1.6999</v>
      </c>
    </row>
    <row r="420" spans="1:8" ht="19.5" thickBot="1" x14ac:dyDescent="0.3">
      <c r="A420" s="248"/>
      <c r="B420" s="248"/>
      <c r="C420" s="250"/>
      <c r="D420" s="103" t="s">
        <v>120</v>
      </c>
      <c r="E420" s="103" t="s">
        <v>68</v>
      </c>
      <c r="F420" s="44">
        <v>51700</v>
      </c>
      <c r="G420" s="42">
        <v>27542.94</v>
      </c>
      <c r="H420" s="43">
        <f t="shared" si="7"/>
        <v>1.8771</v>
      </c>
    </row>
    <row r="421" spans="1:8" ht="18.75" x14ac:dyDescent="0.25">
      <c r="A421" s="248"/>
      <c r="B421" s="248"/>
      <c r="C421" s="252" t="s">
        <v>127</v>
      </c>
      <c r="D421" s="16" t="s">
        <v>257</v>
      </c>
      <c r="E421" s="16" t="s">
        <v>548</v>
      </c>
      <c r="F421" s="182">
        <v>101024.49</v>
      </c>
      <c r="G421" s="182">
        <v>30994.97</v>
      </c>
      <c r="H421" s="41">
        <f t="shared" si="7"/>
        <v>3.2593999999999999</v>
      </c>
    </row>
    <row r="422" spans="1:8" ht="37.5" x14ac:dyDescent="0.25">
      <c r="A422" s="248"/>
      <c r="B422" s="248"/>
      <c r="C422" s="250"/>
      <c r="D422" s="103" t="s">
        <v>258</v>
      </c>
      <c r="E422" s="103" t="s">
        <v>590</v>
      </c>
      <c r="F422" s="61">
        <v>84316.37</v>
      </c>
      <c r="G422" s="61">
        <v>30994.97</v>
      </c>
      <c r="H422" s="43">
        <f t="shared" si="7"/>
        <v>2.7202999999999999</v>
      </c>
    </row>
    <row r="423" spans="1:8" ht="19.5" thickBot="1" x14ac:dyDescent="0.3">
      <c r="A423" s="248"/>
      <c r="B423" s="248"/>
      <c r="C423" s="253"/>
      <c r="D423" s="122" t="s">
        <v>506</v>
      </c>
      <c r="E423" s="122" t="s">
        <v>591</v>
      </c>
      <c r="F423" s="7">
        <v>77085.77</v>
      </c>
      <c r="G423" s="19">
        <v>30994.97</v>
      </c>
      <c r="H423" s="47">
        <f t="shared" si="7"/>
        <v>2.4870000000000001</v>
      </c>
    </row>
    <row r="424" spans="1:8" ht="18.75" x14ac:dyDescent="0.25">
      <c r="A424" s="248"/>
      <c r="B424" s="248"/>
      <c r="C424" s="262" t="s">
        <v>128</v>
      </c>
      <c r="D424" s="16" t="s">
        <v>17</v>
      </c>
      <c r="E424" s="16" t="s">
        <v>548</v>
      </c>
      <c r="F424" s="182">
        <v>102856.17666666668</v>
      </c>
      <c r="G424" s="182">
        <v>37458.06</v>
      </c>
      <c r="H424" s="41">
        <f t="shared" si="7"/>
        <v>2.7458999999999998</v>
      </c>
    </row>
    <row r="425" spans="1:8" ht="37.5" x14ac:dyDescent="0.25">
      <c r="A425" s="248"/>
      <c r="B425" s="248"/>
      <c r="C425" s="258"/>
      <c r="D425" s="103" t="s">
        <v>18</v>
      </c>
      <c r="E425" s="103" t="s">
        <v>592</v>
      </c>
      <c r="F425" s="61">
        <v>102618.84666666666</v>
      </c>
      <c r="G425" s="61">
        <v>37458.06</v>
      </c>
      <c r="H425" s="43">
        <f t="shared" si="7"/>
        <v>2.7395999999999998</v>
      </c>
    </row>
    <row r="426" spans="1:8" ht="18.75" x14ac:dyDescent="0.25">
      <c r="A426" s="248"/>
      <c r="B426" s="248"/>
      <c r="C426" s="258"/>
      <c r="D426" s="103" t="s">
        <v>593</v>
      </c>
      <c r="E426" s="103" t="s">
        <v>594</v>
      </c>
      <c r="F426" s="61">
        <v>40059.120000000003</v>
      </c>
      <c r="G426" s="61">
        <v>37458.06</v>
      </c>
      <c r="H426" s="43">
        <f t="shared" si="7"/>
        <v>1.0693999999999999</v>
      </c>
    </row>
    <row r="427" spans="1:8" ht="37.5" x14ac:dyDescent="0.25">
      <c r="A427" s="248"/>
      <c r="B427" s="248"/>
      <c r="C427" s="258"/>
      <c r="D427" s="103" t="s">
        <v>19</v>
      </c>
      <c r="E427" s="103" t="s">
        <v>549</v>
      </c>
      <c r="F427" s="61">
        <v>70157.214166666658</v>
      </c>
      <c r="G427" s="61">
        <v>37458.06</v>
      </c>
      <c r="H427" s="178">
        <f t="shared" si="7"/>
        <v>1.873</v>
      </c>
    </row>
    <row r="428" spans="1:8" ht="57" thickBot="1" x14ac:dyDescent="0.3">
      <c r="A428" s="248"/>
      <c r="B428" s="248"/>
      <c r="C428" s="259"/>
      <c r="D428" s="122" t="s">
        <v>20</v>
      </c>
      <c r="E428" s="122" t="s">
        <v>173</v>
      </c>
      <c r="F428" s="19">
        <v>52161.996666666666</v>
      </c>
      <c r="G428" s="19">
        <v>37458.06</v>
      </c>
      <c r="H428" s="47">
        <f t="shared" si="7"/>
        <v>1.3925000000000001</v>
      </c>
    </row>
    <row r="429" spans="1:8" ht="18.75" x14ac:dyDescent="0.25">
      <c r="A429" s="248"/>
      <c r="B429" s="248"/>
      <c r="C429" s="252" t="s">
        <v>129</v>
      </c>
      <c r="D429" s="16" t="s">
        <v>595</v>
      </c>
      <c r="E429" s="16" t="s">
        <v>15</v>
      </c>
      <c r="F429" s="182">
        <v>79062.11</v>
      </c>
      <c r="G429" s="182">
        <v>37991.64</v>
      </c>
      <c r="H429" s="41">
        <f t="shared" si="7"/>
        <v>2.081</v>
      </c>
    </row>
    <row r="430" spans="1:8" ht="18.75" x14ac:dyDescent="0.25">
      <c r="A430" s="248"/>
      <c r="B430" s="248"/>
      <c r="C430" s="250"/>
      <c r="D430" s="215" t="s">
        <v>596</v>
      </c>
      <c r="E430" s="103" t="s">
        <v>597</v>
      </c>
      <c r="F430" s="205">
        <v>82266.539999999994</v>
      </c>
      <c r="G430" s="205">
        <v>37991.64</v>
      </c>
      <c r="H430" s="43">
        <f t="shared" si="7"/>
        <v>2.1654</v>
      </c>
    </row>
    <row r="431" spans="1:8" ht="37.5" x14ac:dyDescent="0.25">
      <c r="A431" s="248"/>
      <c r="B431" s="248"/>
      <c r="C431" s="250"/>
      <c r="D431" s="215" t="s">
        <v>598</v>
      </c>
      <c r="E431" s="103" t="s">
        <v>599</v>
      </c>
      <c r="F431" s="205">
        <v>84901.18</v>
      </c>
      <c r="G431" s="205">
        <v>37991.64</v>
      </c>
      <c r="H431" s="43">
        <f t="shared" si="7"/>
        <v>2.2347000000000001</v>
      </c>
    </row>
    <row r="432" spans="1:8" ht="18.75" x14ac:dyDescent="0.25">
      <c r="A432" s="248"/>
      <c r="B432" s="248"/>
      <c r="C432" s="250"/>
      <c r="D432" s="215" t="s">
        <v>600</v>
      </c>
      <c r="E432" s="103" t="s">
        <v>601</v>
      </c>
      <c r="F432" s="205">
        <v>77324.179999999993</v>
      </c>
      <c r="G432" s="205">
        <v>37991.64</v>
      </c>
      <c r="H432" s="43">
        <f t="shared" si="7"/>
        <v>2.0352999999999999</v>
      </c>
    </row>
    <row r="433" spans="1:8" ht="37.5" x14ac:dyDescent="0.25">
      <c r="A433" s="248"/>
      <c r="B433" s="248"/>
      <c r="C433" s="250"/>
      <c r="D433" s="215" t="s">
        <v>602</v>
      </c>
      <c r="E433" s="103" t="s">
        <v>603</v>
      </c>
      <c r="F433" s="205">
        <v>80295.3</v>
      </c>
      <c r="G433" s="205">
        <v>37991.64</v>
      </c>
      <c r="H433" s="43">
        <f t="shared" si="7"/>
        <v>2.1135000000000002</v>
      </c>
    </row>
    <row r="434" spans="1:8" ht="19.5" thickBot="1" x14ac:dyDescent="0.3">
      <c r="A434" s="248"/>
      <c r="B434" s="248"/>
      <c r="C434" s="253"/>
      <c r="D434" s="123" t="s">
        <v>604</v>
      </c>
      <c r="E434" s="122" t="s">
        <v>21</v>
      </c>
      <c r="F434" s="7">
        <v>81604.31</v>
      </c>
      <c r="G434" s="7">
        <v>37991.64</v>
      </c>
      <c r="H434" s="47">
        <f t="shared" si="7"/>
        <v>2.1480000000000001</v>
      </c>
    </row>
    <row r="435" spans="1:8" ht="37.5" x14ac:dyDescent="0.25">
      <c r="A435" s="248"/>
      <c r="B435" s="248"/>
      <c r="C435" s="249" t="s">
        <v>605</v>
      </c>
      <c r="D435" s="8" t="s">
        <v>289</v>
      </c>
      <c r="E435" s="9" t="s">
        <v>509</v>
      </c>
      <c r="F435" s="10">
        <v>67401.19</v>
      </c>
      <c r="G435" s="11">
        <v>35182.629999999997</v>
      </c>
      <c r="H435" s="165">
        <f t="shared" si="7"/>
        <v>1.9157999999999999</v>
      </c>
    </row>
    <row r="436" spans="1:8" ht="37.5" x14ac:dyDescent="0.25">
      <c r="A436" s="248"/>
      <c r="B436" s="248"/>
      <c r="C436" s="250"/>
      <c r="D436" s="103" t="s">
        <v>290</v>
      </c>
      <c r="E436" s="93" t="s">
        <v>307</v>
      </c>
      <c r="F436" s="206">
        <v>40654.17</v>
      </c>
      <c r="G436" s="207">
        <v>35182.629999999997</v>
      </c>
      <c r="H436" s="43">
        <f t="shared" si="7"/>
        <v>1.1555</v>
      </c>
    </row>
    <row r="437" spans="1:8" ht="37.5" x14ac:dyDescent="0.25">
      <c r="A437" s="248"/>
      <c r="B437" s="248"/>
      <c r="C437" s="250"/>
      <c r="D437" s="103" t="s">
        <v>291</v>
      </c>
      <c r="E437" s="93" t="s">
        <v>308</v>
      </c>
      <c r="F437" s="206">
        <v>73947.509999999995</v>
      </c>
      <c r="G437" s="207">
        <v>35182.629999999997</v>
      </c>
      <c r="H437" s="43">
        <f t="shared" si="7"/>
        <v>2.1017999999999999</v>
      </c>
    </row>
    <row r="438" spans="1:8" ht="56.25" x14ac:dyDescent="0.25">
      <c r="A438" s="248"/>
      <c r="B438" s="248"/>
      <c r="C438" s="250"/>
      <c r="D438" s="103" t="s">
        <v>292</v>
      </c>
      <c r="E438" s="93" t="s">
        <v>300</v>
      </c>
      <c r="F438" s="206">
        <v>77119.06</v>
      </c>
      <c r="G438" s="207">
        <v>35182.629999999997</v>
      </c>
      <c r="H438" s="43">
        <f t="shared" si="7"/>
        <v>2.1920000000000002</v>
      </c>
    </row>
    <row r="439" spans="1:8" ht="37.5" x14ac:dyDescent="0.25">
      <c r="A439" s="248"/>
      <c r="B439" s="248"/>
      <c r="C439" s="250"/>
      <c r="D439" s="103" t="s">
        <v>293</v>
      </c>
      <c r="E439" s="93" t="s">
        <v>313</v>
      </c>
      <c r="F439" s="206">
        <v>47321.78</v>
      </c>
      <c r="G439" s="207">
        <v>35182.629999999997</v>
      </c>
      <c r="H439" s="43">
        <f t="shared" si="7"/>
        <v>1.345</v>
      </c>
    </row>
    <row r="440" spans="1:8" ht="18.75" x14ac:dyDescent="0.25">
      <c r="A440" s="248"/>
      <c r="B440" s="248"/>
      <c r="C440" s="250"/>
      <c r="D440" s="103" t="s">
        <v>294</v>
      </c>
      <c r="E440" s="93" t="s">
        <v>313</v>
      </c>
      <c r="F440" s="206">
        <v>46715.77</v>
      </c>
      <c r="G440" s="207">
        <v>35182.629999999997</v>
      </c>
      <c r="H440" s="43">
        <f t="shared" si="7"/>
        <v>1.3278000000000001</v>
      </c>
    </row>
    <row r="441" spans="1:8" ht="18.75" x14ac:dyDescent="0.25">
      <c r="A441" s="248"/>
      <c r="B441" s="248"/>
      <c r="C441" s="250"/>
      <c r="D441" s="103" t="s">
        <v>295</v>
      </c>
      <c r="E441" s="93" t="s">
        <v>313</v>
      </c>
      <c r="F441" s="206">
        <v>45846.71</v>
      </c>
      <c r="G441" s="207">
        <v>35182.629999999997</v>
      </c>
      <c r="H441" s="43">
        <f t="shared" si="7"/>
        <v>1.3030999999999999</v>
      </c>
    </row>
    <row r="442" spans="1:8" ht="18.75" x14ac:dyDescent="0.25">
      <c r="A442" s="248"/>
      <c r="B442" s="248"/>
      <c r="C442" s="250"/>
      <c r="D442" s="103" t="s">
        <v>296</v>
      </c>
      <c r="E442" s="93" t="s">
        <v>313</v>
      </c>
      <c r="F442" s="206">
        <v>46897.58</v>
      </c>
      <c r="G442" s="207">
        <v>35182.629999999997</v>
      </c>
      <c r="H442" s="43">
        <f t="shared" si="7"/>
        <v>1.333</v>
      </c>
    </row>
    <row r="443" spans="1:8" ht="18.75" x14ac:dyDescent="0.25">
      <c r="A443" s="248"/>
      <c r="B443" s="248"/>
      <c r="C443" s="250"/>
      <c r="D443" s="103" t="s">
        <v>606</v>
      </c>
      <c r="E443" s="93" t="s">
        <v>313</v>
      </c>
      <c r="F443" s="206">
        <v>40882.32</v>
      </c>
      <c r="G443" s="207">
        <v>35182.629999999997</v>
      </c>
      <c r="H443" s="43"/>
    </row>
    <row r="444" spans="1:8" ht="18.75" x14ac:dyDescent="0.25">
      <c r="A444" s="248"/>
      <c r="B444" s="248"/>
      <c r="C444" s="250"/>
      <c r="D444" s="103" t="s">
        <v>297</v>
      </c>
      <c r="E444" s="93" t="s">
        <v>313</v>
      </c>
      <c r="F444" s="206">
        <v>44442.17</v>
      </c>
      <c r="G444" s="207">
        <v>35182.629999999997</v>
      </c>
      <c r="H444" s="43">
        <f t="shared" si="7"/>
        <v>1.2632000000000001</v>
      </c>
    </row>
    <row r="445" spans="1:8" ht="19.5" thickBot="1" x14ac:dyDescent="0.3">
      <c r="A445" s="248"/>
      <c r="B445" s="248"/>
      <c r="C445" s="251"/>
      <c r="D445" s="12" t="s">
        <v>298</v>
      </c>
      <c r="E445" s="13" t="s">
        <v>313</v>
      </c>
      <c r="F445" s="14">
        <v>46482.89</v>
      </c>
      <c r="G445" s="15">
        <v>35182.629999999997</v>
      </c>
      <c r="H445" s="178">
        <f t="shared" si="7"/>
        <v>1.3211999999999999</v>
      </c>
    </row>
    <row r="446" spans="1:8" ht="18.75" x14ac:dyDescent="0.25">
      <c r="A446" s="248"/>
      <c r="B446" s="248"/>
      <c r="C446" s="252" t="s">
        <v>131</v>
      </c>
      <c r="D446" s="16" t="s">
        <v>56</v>
      </c>
      <c r="E446" s="16" t="s">
        <v>15</v>
      </c>
      <c r="F446" s="182">
        <v>82113.52</v>
      </c>
      <c r="G446" s="182">
        <v>36197.33</v>
      </c>
      <c r="H446" s="41">
        <f t="shared" si="7"/>
        <v>2.2685</v>
      </c>
    </row>
    <row r="447" spans="1:8" ht="18.75" x14ac:dyDescent="0.25">
      <c r="A447" s="248"/>
      <c r="B447" s="248"/>
      <c r="C447" s="250"/>
      <c r="D447" s="103" t="s">
        <v>57</v>
      </c>
      <c r="E447" s="103" t="s">
        <v>26</v>
      </c>
      <c r="F447" s="205">
        <v>47619.06</v>
      </c>
      <c r="G447" s="61">
        <v>36197.33</v>
      </c>
      <c r="H447" s="55">
        <f t="shared" si="7"/>
        <v>1.3154999999999999</v>
      </c>
    </row>
    <row r="448" spans="1:8" ht="18.75" x14ac:dyDescent="0.25">
      <c r="A448" s="248"/>
      <c r="B448" s="248"/>
      <c r="C448" s="250"/>
      <c r="D448" s="103" t="s">
        <v>510</v>
      </c>
      <c r="E448" s="103" t="s">
        <v>26</v>
      </c>
      <c r="F448" s="205">
        <v>65114.2</v>
      </c>
      <c r="G448" s="61">
        <v>36197.33</v>
      </c>
      <c r="H448" s="55">
        <f t="shared" si="7"/>
        <v>1.7988999999999999</v>
      </c>
    </row>
    <row r="449" spans="1:8" ht="19.5" thickBot="1" x14ac:dyDescent="0.3">
      <c r="A449" s="248"/>
      <c r="B449" s="248"/>
      <c r="C449" s="253"/>
      <c r="D449" s="122" t="s">
        <v>58</v>
      </c>
      <c r="E449" s="122" t="s">
        <v>26</v>
      </c>
      <c r="F449" s="7">
        <v>70154.8</v>
      </c>
      <c r="G449" s="19">
        <v>36197.33</v>
      </c>
      <c r="H449" s="56">
        <f t="shared" si="7"/>
        <v>1.9380999999999999</v>
      </c>
    </row>
    <row r="450" spans="1:8" ht="18.75" x14ac:dyDescent="0.25">
      <c r="A450" s="248"/>
      <c r="B450" s="248"/>
      <c r="C450" s="249" t="s">
        <v>132</v>
      </c>
      <c r="D450" s="8" t="s">
        <v>22</v>
      </c>
      <c r="E450" s="8" t="s">
        <v>15</v>
      </c>
      <c r="F450" s="17" t="s">
        <v>607</v>
      </c>
      <c r="G450" s="17" t="s">
        <v>608</v>
      </c>
      <c r="H450" s="165">
        <f t="shared" si="7"/>
        <v>2.5221</v>
      </c>
    </row>
    <row r="451" spans="1:8" ht="18.75" x14ac:dyDescent="0.25">
      <c r="A451" s="248"/>
      <c r="B451" s="248"/>
      <c r="C451" s="250"/>
      <c r="D451" s="103" t="s">
        <v>23</v>
      </c>
      <c r="E451" s="103" t="s">
        <v>609</v>
      </c>
      <c r="F451" s="205" t="s">
        <v>610</v>
      </c>
      <c r="G451" s="61" t="s">
        <v>608</v>
      </c>
      <c r="H451" s="43">
        <f t="shared" si="7"/>
        <v>2.3033000000000001</v>
      </c>
    </row>
    <row r="452" spans="1:8" ht="59.25" customHeight="1" thickBot="1" x14ac:dyDescent="0.3">
      <c r="A452" s="248"/>
      <c r="B452" s="248"/>
      <c r="C452" s="251"/>
      <c r="D452" s="12" t="s">
        <v>611</v>
      </c>
      <c r="E452" s="12" t="s">
        <v>612</v>
      </c>
      <c r="F452" s="18" t="s">
        <v>613</v>
      </c>
      <c r="G452" s="34" t="s">
        <v>608</v>
      </c>
      <c r="H452" s="178">
        <f t="shared" si="7"/>
        <v>1.8512</v>
      </c>
    </row>
    <row r="453" spans="1:8" ht="18.75" x14ac:dyDescent="0.25">
      <c r="A453" s="248"/>
      <c r="B453" s="248"/>
      <c r="C453" s="252" t="s">
        <v>133</v>
      </c>
      <c r="D453" s="182" t="s">
        <v>24</v>
      </c>
      <c r="E453" s="182" t="s">
        <v>15</v>
      </c>
      <c r="F453" s="182">
        <v>91933.21</v>
      </c>
      <c r="G453" s="182">
        <v>30102.5</v>
      </c>
      <c r="H453" s="41">
        <f t="shared" si="7"/>
        <v>3.0539999999999998</v>
      </c>
    </row>
    <row r="454" spans="1:8" ht="18.75" x14ac:dyDescent="0.25">
      <c r="A454" s="248"/>
      <c r="B454" s="248"/>
      <c r="C454" s="250"/>
      <c r="D454" s="61" t="s">
        <v>27</v>
      </c>
      <c r="E454" s="61" t="s">
        <v>26</v>
      </c>
      <c r="F454" s="205">
        <v>50909.15</v>
      </c>
      <c r="G454" s="61">
        <v>30102.5</v>
      </c>
      <c r="H454" s="43">
        <f t="shared" si="7"/>
        <v>1.6912</v>
      </c>
    </row>
    <row r="455" spans="1:8" ht="18.75" x14ac:dyDescent="0.25">
      <c r="A455" s="248"/>
      <c r="B455" s="248"/>
      <c r="C455" s="250"/>
      <c r="D455" s="61" t="s">
        <v>28</v>
      </c>
      <c r="E455" s="61" t="s">
        <v>26</v>
      </c>
      <c r="F455" s="205">
        <v>76237.14</v>
      </c>
      <c r="G455" s="61">
        <v>30102.5</v>
      </c>
      <c r="H455" s="43">
        <f t="shared" si="7"/>
        <v>2.5326</v>
      </c>
    </row>
    <row r="456" spans="1:8" ht="18.75" x14ac:dyDescent="0.25">
      <c r="A456" s="248"/>
      <c r="B456" s="248"/>
      <c r="C456" s="250"/>
      <c r="D456" s="61" t="s">
        <v>29</v>
      </c>
      <c r="E456" s="61" t="s">
        <v>26</v>
      </c>
      <c r="F456" s="205">
        <v>80718.55</v>
      </c>
      <c r="G456" s="61">
        <v>30102.5</v>
      </c>
      <c r="H456" s="43">
        <f t="shared" si="7"/>
        <v>2.6815000000000002</v>
      </c>
    </row>
    <row r="457" spans="1:8" ht="18.75" x14ac:dyDescent="0.25">
      <c r="A457" s="248"/>
      <c r="B457" s="248"/>
      <c r="C457" s="250"/>
      <c r="D457" s="61" t="s">
        <v>30</v>
      </c>
      <c r="E457" s="61" t="s">
        <v>26</v>
      </c>
      <c r="F457" s="205">
        <v>46084.17</v>
      </c>
      <c r="G457" s="61">
        <v>30102.5</v>
      </c>
      <c r="H457" s="43">
        <f t="shared" ref="H457:H520" si="8">ROUND(F457/G457,4)</f>
        <v>1.5308999999999999</v>
      </c>
    </row>
    <row r="458" spans="1:8" ht="19.5" thickBot="1" x14ac:dyDescent="0.3">
      <c r="A458" s="248"/>
      <c r="B458" s="248"/>
      <c r="C458" s="253"/>
      <c r="D458" s="19" t="s">
        <v>31</v>
      </c>
      <c r="E458" s="19" t="s">
        <v>26</v>
      </c>
      <c r="F458" s="7">
        <v>70883.929999999993</v>
      </c>
      <c r="G458" s="19">
        <v>30102.5</v>
      </c>
      <c r="H458" s="47">
        <f t="shared" si="8"/>
        <v>2.3548</v>
      </c>
    </row>
    <row r="459" spans="1:8" ht="18.75" x14ac:dyDescent="0.25">
      <c r="A459" s="248"/>
      <c r="B459" s="248"/>
      <c r="C459" s="252" t="s">
        <v>134</v>
      </c>
      <c r="D459" s="182" t="s">
        <v>32</v>
      </c>
      <c r="E459" s="182" t="s">
        <v>15</v>
      </c>
      <c r="F459" s="182">
        <v>105330.61</v>
      </c>
      <c r="G459" s="182">
        <v>30553.45</v>
      </c>
      <c r="H459" s="41">
        <f t="shared" si="8"/>
        <v>3.4474</v>
      </c>
    </row>
    <row r="460" spans="1:8" ht="18.75" x14ac:dyDescent="0.25">
      <c r="A460" s="248"/>
      <c r="B460" s="248"/>
      <c r="C460" s="250"/>
      <c r="D460" s="88" t="s">
        <v>175</v>
      </c>
      <c r="E460" s="61" t="s">
        <v>26</v>
      </c>
      <c r="F460" s="205">
        <v>79379.48</v>
      </c>
      <c r="G460" s="61">
        <v>30553.45</v>
      </c>
      <c r="H460" s="43">
        <f t="shared" si="8"/>
        <v>2.5981000000000001</v>
      </c>
    </row>
    <row r="461" spans="1:8" ht="18.75" x14ac:dyDescent="0.25">
      <c r="A461" s="248"/>
      <c r="B461" s="248"/>
      <c r="C461" s="250"/>
      <c r="D461" s="88" t="s">
        <v>34</v>
      </c>
      <c r="E461" s="61" t="s">
        <v>26</v>
      </c>
      <c r="F461" s="205">
        <v>84253.24</v>
      </c>
      <c r="G461" s="61">
        <v>30553.45</v>
      </c>
      <c r="H461" s="43">
        <f t="shared" si="8"/>
        <v>2.7576000000000001</v>
      </c>
    </row>
    <row r="462" spans="1:8" ht="18.75" x14ac:dyDescent="0.25">
      <c r="A462" s="248"/>
      <c r="B462" s="248"/>
      <c r="C462" s="250"/>
      <c r="D462" s="88" t="s">
        <v>33</v>
      </c>
      <c r="E462" s="61" t="s">
        <v>26</v>
      </c>
      <c r="F462" s="205">
        <v>80208.63</v>
      </c>
      <c r="G462" s="61">
        <v>30553.45</v>
      </c>
      <c r="H462" s="43">
        <f t="shared" si="8"/>
        <v>2.6252</v>
      </c>
    </row>
    <row r="463" spans="1:8" ht="18.75" x14ac:dyDescent="0.25">
      <c r="A463" s="248"/>
      <c r="B463" s="248"/>
      <c r="C463" s="250"/>
      <c r="D463" s="88" t="s">
        <v>35</v>
      </c>
      <c r="E463" s="61" t="s">
        <v>26</v>
      </c>
      <c r="F463" s="205">
        <v>79336.59</v>
      </c>
      <c r="G463" s="61">
        <v>30553.45</v>
      </c>
      <c r="H463" s="43">
        <f t="shared" si="8"/>
        <v>2.5966</v>
      </c>
    </row>
    <row r="464" spans="1:8" ht="19.5" thickBot="1" x14ac:dyDescent="0.3">
      <c r="A464" s="248"/>
      <c r="B464" s="248"/>
      <c r="C464" s="253"/>
      <c r="D464" s="89" t="s">
        <v>36</v>
      </c>
      <c r="E464" s="19" t="s">
        <v>26</v>
      </c>
      <c r="F464" s="7">
        <v>79836.34</v>
      </c>
      <c r="G464" s="19">
        <v>30553.45</v>
      </c>
      <c r="H464" s="47">
        <f t="shared" si="8"/>
        <v>2.613</v>
      </c>
    </row>
    <row r="465" spans="1:8" ht="18.75" x14ac:dyDescent="0.25">
      <c r="A465" s="248"/>
      <c r="B465" s="248"/>
      <c r="C465" s="262" t="s">
        <v>135</v>
      </c>
      <c r="D465" s="16" t="s">
        <v>276</v>
      </c>
      <c r="E465" s="16" t="s">
        <v>15</v>
      </c>
      <c r="F465" s="182">
        <v>85268</v>
      </c>
      <c r="G465" s="182">
        <v>27953.33</v>
      </c>
      <c r="H465" s="41">
        <f t="shared" si="8"/>
        <v>3.0503999999999998</v>
      </c>
    </row>
    <row r="466" spans="1:8" ht="18.75" x14ac:dyDescent="0.25">
      <c r="A466" s="248"/>
      <c r="B466" s="248"/>
      <c r="C466" s="258"/>
      <c r="D466" s="103" t="s">
        <v>614</v>
      </c>
      <c r="E466" s="103" t="s">
        <v>26</v>
      </c>
      <c r="F466" s="205">
        <v>45116.68</v>
      </c>
      <c r="G466" s="61">
        <v>27953.33</v>
      </c>
      <c r="H466" s="43">
        <f t="shared" si="8"/>
        <v>1.6140000000000001</v>
      </c>
    </row>
    <row r="467" spans="1:8" ht="18.75" x14ac:dyDescent="0.25">
      <c r="A467" s="248"/>
      <c r="B467" s="248"/>
      <c r="C467" s="258"/>
      <c r="D467" s="103" t="s">
        <v>277</v>
      </c>
      <c r="E467" s="103" t="s">
        <v>26</v>
      </c>
      <c r="F467" s="205">
        <v>35121.760000000002</v>
      </c>
      <c r="G467" s="61">
        <v>27953.33</v>
      </c>
      <c r="H467" s="43">
        <f t="shared" si="8"/>
        <v>1.2564</v>
      </c>
    </row>
    <row r="468" spans="1:8" ht="18.75" x14ac:dyDescent="0.25">
      <c r="A468" s="248"/>
      <c r="B468" s="248"/>
      <c r="C468" s="258"/>
      <c r="D468" s="103" t="s">
        <v>511</v>
      </c>
      <c r="E468" s="103" t="s">
        <v>26</v>
      </c>
      <c r="F468" s="205">
        <v>56709</v>
      </c>
      <c r="G468" s="61">
        <v>27953.33</v>
      </c>
      <c r="H468" s="43">
        <f t="shared" si="8"/>
        <v>2.0287000000000002</v>
      </c>
    </row>
    <row r="469" spans="1:8" ht="18.75" x14ac:dyDescent="0.25">
      <c r="A469" s="248"/>
      <c r="B469" s="248"/>
      <c r="C469" s="258"/>
      <c r="D469" s="12" t="s">
        <v>278</v>
      </c>
      <c r="E469" s="12" t="s">
        <v>26</v>
      </c>
      <c r="F469" s="18">
        <v>49378</v>
      </c>
      <c r="G469" s="34">
        <v>27953.33</v>
      </c>
      <c r="H469" s="178">
        <f t="shared" si="8"/>
        <v>1.7664</v>
      </c>
    </row>
    <row r="470" spans="1:8" ht="19.5" thickBot="1" x14ac:dyDescent="0.3">
      <c r="A470" s="248"/>
      <c r="B470" s="248"/>
      <c r="C470" s="259"/>
      <c r="D470" s="104" t="s">
        <v>615</v>
      </c>
      <c r="E470" s="104" t="s">
        <v>26</v>
      </c>
      <c r="F470" s="105">
        <v>49979.360000000001</v>
      </c>
      <c r="G470" s="30">
        <v>27953.33</v>
      </c>
      <c r="H470" s="47">
        <f t="shared" si="8"/>
        <v>1.788</v>
      </c>
    </row>
    <row r="471" spans="1:8" ht="18.75" x14ac:dyDescent="0.25">
      <c r="A471" s="248"/>
      <c r="B471" s="248"/>
      <c r="C471" s="249" t="s">
        <v>136</v>
      </c>
      <c r="D471" s="32" t="s">
        <v>37</v>
      </c>
      <c r="E471" s="8" t="s">
        <v>15</v>
      </c>
      <c r="F471" s="106">
        <v>91709.8</v>
      </c>
      <c r="G471" s="32">
        <v>37101.08</v>
      </c>
      <c r="H471" s="165">
        <f t="shared" si="8"/>
        <v>2.4719000000000002</v>
      </c>
    </row>
    <row r="472" spans="1:8" ht="37.5" x14ac:dyDescent="0.25">
      <c r="A472" s="248"/>
      <c r="B472" s="248"/>
      <c r="C472" s="250"/>
      <c r="D472" s="215" t="s">
        <v>38</v>
      </c>
      <c r="E472" s="103" t="s">
        <v>39</v>
      </c>
      <c r="F472" s="215">
        <v>62078.25</v>
      </c>
      <c r="G472" s="215">
        <v>37101.08</v>
      </c>
      <c r="H472" s="43">
        <f t="shared" si="8"/>
        <v>1.6732</v>
      </c>
    </row>
    <row r="473" spans="1:8" ht="56.25" x14ac:dyDescent="0.25">
      <c r="A473" s="248"/>
      <c r="B473" s="248"/>
      <c r="C473" s="250"/>
      <c r="D473" s="215" t="s">
        <v>40</v>
      </c>
      <c r="E473" s="103" t="s">
        <v>41</v>
      </c>
      <c r="F473" s="215">
        <v>69938.350000000006</v>
      </c>
      <c r="G473" s="215">
        <v>37101.08</v>
      </c>
      <c r="H473" s="43">
        <f t="shared" si="8"/>
        <v>1.8851</v>
      </c>
    </row>
    <row r="474" spans="1:8" ht="56.25" x14ac:dyDescent="0.25">
      <c r="A474" s="248"/>
      <c r="B474" s="248"/>
      <c r="C474" s="250"/>
      <c r="D474" s="215" t="s">
        <v>616</v>
      </c>
      <c r="E474" s="103" t="s">
        <v>174</v>
      </c>
      <c r="F474" s="215">
        <v>52573.07</v>
      </c>
      <c r="G474" s="215">
        <v>37101.08</v>
      </c>
      <c r="H474" s="43">
        <f t="shared" si="8"/>
        <v>1.417</v>
      </c>
    </row>
    <row r="475" spans="1:8" ht="38.25" thickBot="1" x14ac:dyDescent="0.3">
      <c r="A475" s="248"/>
      <c r="B475" s="248"/>
      <c r="C475" s="251"/>
      <c r="D475" s="33" t="s">
        <v>43</v>
      </c>
      <c r="E475" s="12" t="s">
        <v>303</v>
      </c>
      <c r="F475" s="33">
        <v>76629.08</v>
      </c>
      <c r="G475" s="33">
        <v>37101.08</v>
      </c>
      <c r="H475" s="178">
        <f t="shared" si="8"/>
        <v>2.0653999999999999</v>
      </c>
    </row>
    <row r="476" spans="1:8" ht="18.75" x14ac:dyDescent="0.25">
      <c r="A476" s="248"/>
      <c r="B476" s="248"/>
      <c r="C476" s="252" t="s">
        <v>137</v>
      </c>
      <c r="D476" s="16" t="s">
        <v>44</v>
      </c>
      <c r="E476" s="16" t="s">
        <v>617</v>
      </c>
      <c r="F476" s="16">
        <v>89844.99</v>
      </c>
      <c r="G476" s="16">
        <v>40338.870000000003</v>
      </c>
      <c r="H476" s="41">
        <f t="shared" si="8"/>
        <v>2.2273000000000001</v>
      </c>
    </row>
    <row r="477" spans="1:8" ht="37.5" x14ac:dyDescent="0.25">
      <c r="A477" s="248"/>
      <c r="B477" s="248"/>
      <c r="C477" s="250"/>
      <c r="D477" s="8" t="s">
        <v>177</v>
      </c>
      <c r="E477" s="107" t="s">
        <v>618</v>
      </c>
      <c r="F477" s="32">
        <v>81575.490000000005</v>
      </c>
      <c r="G477" s="103">
        <v>40338.870000000003</v>
      </c>
      <c r="H477" s="43">
        <f t="shared" si="8"/>
        <v>2.0223</v>
      </c>
    </row>
    <row r="478" spans="1:8" ht="38.25" thickBot="1" x14ac:dyDescent="0.3">
      <c r="A478" s="248"/>
      <c r="B478" s="248"/>
      <c r="C478" s="253"/>
      <c r="D478" s="122" t="s">
        <v>46</v>
      </c>
      <c r="E478" s="108" t="s">
        <v>619</v>
      </c>
      <c r="F478" s="123">
        <v>75033.89</v>
      </c>
      <c r="G478" s="122">
        <v>40338.870000000003</v>
      </c>
      <c r="H478" s="47">
        <f t="shared" si="8"/>
        <v>1.8601000000000001</v>
      </c>
    </row>
    <row r="479" spans="1:8" ht="18.75" x14ac:dyDescent="0.25">
      <c r="A479" s="248"/>
      <c r="B479" s="248"/>
      <c r="C479" s="252" t="s">
        <v>138</v>
      </c>
      <c r="D479" s="16" t="s">
        <v>270</v>
      </c>
      <c r="E479" s="16" t="s">
        <v>617</v>
      </c>
      <c r="F479" s="182">
        <v>84534.04</v>
      </c>
      <c r="G479" s="182">
        <v>38931.61</v>
      </c>
      <c r="H479" s="41">
        <f t="shared" si="8"/>
        <v>2.1713</v>
      </c>
    </row>
    <row r="480" spans="1:8" ht="37.5" x14ac:dyDescent="0.25">
      <c r="A480" s="248"/>
      <c r="B480" s="248"/>
      <c r="C480" s="250"/>
      <c r="D480" s="103" t="s">
        <v>271</v>
      </c>
      <c r="E480" s="103" t="s">
        <v>619</v>
      </c>
      <c r="F480" s="61">
        <v>60864.81</v>
      </c>
      <c r="G480" s="61">
        <v>38931.61</v>
      </c>
      <c r="H480" s="43">
        <f t="shared" si="8"/>
        <v>1.5633999999999999</v>
      </c>
    </row>
    <row r="481" spans="1:8" ht="38.25" thickBot="1" x14ac:dyDescent="0.3">
      <c r="A481" s="248"/>
      <c r="B481" s="248"/>
      <c r="C481" s="253"/>
      <c r="D481" s="122" t="s">
        <v>272</v>
      </c>
      <c r="E481" s="122" t="s">
        <v>620</v>
      </c>
      <c r="F481" s="19">
        <v>93133.88</v>
      </c>
      <c r="G481" s="19">
        <v>38931.61</v>
      </c>
      <c r="H481" s="47">
        <f t="shared" si="8"/>
        <v>2.3921999999999999</v>
      </c>
    </row>
    <row r="482" spans="1:8" ht="18.75" x14ac:dyDescent="0.25">
      <c r="A482" s="248"/>
      <c r="B482" s="248"/>
      <c r="C482" s="252" t="s">
        <v>139</v>
      </c>
      <c r="D482" s="20" t="s">
        <v>50</v>
      </c>
      <c r="E482" s="20" t="s">
        <v>621</v>
      </c>
      <c r="F482" s="21">
        <v>85302.88</v>
      </c>
      <c r="G482" s="21">
        <v>39622.28</v>
      </c>
      <c r="H482" s="166">
        <f t="shared" si="8"/>
        <v>2.1528999999999998</v>
      </c>
    </row>
    <row r="483" spans="1:8" ht="37.5" x14ac:dyDescent="0.25">
      <c r="A483" s="248"/>
      <c r="B483" s="248"/>
      <c r="C483" s="260"/>
      <c r="D483" s="77" t="s">
        <v>51</v>
      </c>
      <c r="E483" s="77" t="s">
        <v>622</v>
      </c>
      <c r="F483" s="208">
        <v>82146.929999999993</v>
      </c>
      <c r="G483" s="209">
        <v>39622.28</v>
      </c>
      <c r="H483" s="167">
        <f t="shared" si="8"/>
        <v>2.0733000000000001</v>
      </c>
    </row>
    <row r="484" spans="1:8" ht="37.5" x14ac:dyDescent="0.25">
      <c r="A484" s="248"/>
      <c r="B484" s="248"/>
      <c r="C484" s="260"/>
      <c r="D484" s="77" t="s">
        <v>52</v>
      </c>
      <c r="E484" s="77" t="s">
        <v>623</v>
      </c>
      <c r="F484" s="208">
        <v>76720.800000000003</v>
      </c>
      <c r="G484" s="209">
        <v>39622.28</v>
      </c>
      <c r="H484" s="167">
        <f t="shared" si="8"/>
        <v>1.9362999999999999</v>
      </c>
    </row>
    <row r="485" spans="1:8" ht="37.5" x14ac:dyDescent="0.25">
      <c r="A485" s="248"/>
      <c r="B485" s="248"/>
      <c r="C485" s="260"/>
      <c r="D485" s="77" t="s">
        <v>512</v>
      </c>
      <c r="E485" s="77" t="s">
        <v>624</v>
      </c>
      <c r="F485" s="208">
        <v>74582.2</v>
      </c>
      <c r="G485" s="209">
        <v>39622.28</v>
      </c>
      <c r="H485" s="167">
        <f t="shared" si="8"/>
        <v>1.8823000000000001</v>
      </c>
    </row>
    <row r="486" spans="1:8" ht="38.25" thickBot="1" x14ac:dyDescent="0.3">
      <c r="A486" s="248"/>
      <c r="B486" s="248"/>
      <c r="C486" s="261"/>
      <c r="D486" s="22" t="s">
        <v>53</v>
      </c>
      <c r="E486" s="22" t="s">
        <v>625</v>
      </c>
      <c r="F486" s="109">
        <v>84839.54</v>
      </c>
      <c r="G486" s="23">
        <v>39622.28</v>
      </c>
      <c r="H486" s="168">
        <f t="shared" si="8"/>
        <v>2.1412</v>
      </c>
    </row>
    <row r="487" spans="1:8" ht="18.75" x14ac:dyDescent="0.25">
      <c r="A487" s="248"/>
      <c r="B487" s="248"/>
      <c r="C487" s="252" t="s">
        <v>140</v>
      </c>
      <c r="D487" s="64" t="s">
        <v>196</v>
      </c>
      <c r="E487" s="64" t="s">
        <v>548</v>
      </c>
      <c r="F487" s="182">
        <v>72886.28833333333</v>
      </c>
      <c r="G487" s="182">
        <v>29721.74</v>
      </c>
      <c r="H487" s="41">
        <f t="shared" si="8"/>
        <v>2.4523000000000001</v>
      </c>
    </row>
    <row r="488" spans="1:8" ht="37.5" x14ac:dyDescent="0.25">
      <c r="A488" s="248"/>
      <c r="B488" s="248"/>
      <c r="C488" s="250"/>
      <c r="D488" s="65" t="s">
        <v>197</v>
      </c>
      <c r="E488" s="65" t="s">
        <v>549</v>
      </c>
      <c r="F488" s="205">
        <v>47127.880000000005</v>
      </c>
      <c r="G488" s="61">
        <v>29721.74</v>
      </c>
      <c r="H488" s="43">
        <f t="shared" si="8"/>
        <v>1.5855999999999999</v>
      </c>
    </row>
    <row r="489" spans="1:8" ht="37.5" x14ac:dyDescent="0.25">
      <c r="A489" s="248"/>
      <c r="B489" s="248"/>
      <c r="C489" s="250"/>
      <c r="D489" s="65" t="s">
        <v>514</v>
      </c>
      <c r="E489" s="65" t="s">
        <v>626</v>
      </c>
      <c r="F489" s="205">
        <v>43098.611428571436</v>
      </c>
      <c r="G489" s="61">
        <v>29721.74</v>
      </c>
      <c r="H489" s="43">
        <f t="shared" si="8"/>
        <v>1.4500999999999999</v>
      </c>
    </row>
    <row r="490" spans="1:8" ht="38.25" thickBot="1" x14ac:dyDescent="0.3">
      <c r="A490" s="248"/>
      <c r="B490" s="248"/>
      <c r="C490" s="253"/>
      <c r="D490" s="67" t="s">
        <v>198</v>
      </c>
      <c r="E490" s="67" t="s">
        <v>627</v>
      </c>
      <c r="F490" s="7">
        <v>58094.568333333329</v>
      </c>
      <c r="G490" s="19">
        <v>29721.74</v>
      </c>
      <c r="H490" s="47">
        <f t="shared" si="8"/>
        <v>1.9545999999999999</v>
      </c>
    </row>
    <row r="491" spans="1:8" ht="18.75" x14ac:dyDescent="0.25">
      <c r="A491" s="248"/>
      <c r="B491" s="248"/>
      <c r="C491" s="249" t="s">
        <v>54</v>
      </c>
      <c r="D491" s="8" t="s">
        <v>207</v>
      </c>
      <c r="E491" s="8" t="s">
        <v>628</v>
      </c>
      <c r="F491" s="17">
        <v>78464.539999999994</v>
      </c>
      <c r="G491" s="17">
        <v>32096</v>
      </c>
      <c r="H491" s="165">
        <f t="shared" si="8"/>
        <v>2.4447000000000001</v>
      </c>
    </row>
    <row r="492" spans="1:8" ht="37.5" x14ac:dyDescent="0.25">
      <c r="A492" s="248"/>
      <c r="B492" s="248"/>
      <c r="C492" s="250"/>
      <c r="D492" s="215" t="s">
        <v>629</v>
      </c>
      <c r="E492" s="103" t="s">
        <v>592</v>
      </c>
      <c r="F492" s="205">
        <v>56443.35</v>
      </c>
      <c r="G492" s="61">
        <v>32096</v>
      </c>
      <c r="H492" s="55">
        <f t="shared" si="8"/>
        <v>1.7585999999999999</v>
      </c>
    </row>
    <row r="493" spans="1:8" ht="37.5" x14ac:dyDescent="0.25">
      <c r="A493" s="248"/>
      <c r="B493" s="248"/>
      <c r="C493" s="250"/>
      <c r="D493" s="215" t="s">
        <v>209</v>
      </c>
      <c r="E493" s="103" t="s">
        <v>592</v>
      </c>
      <c r="F493" s="205">
        <v>35437.839999999997</v>
      </c>
      <c r="G493" s="61">
        <v>32096</v>
      </c>
      <c r="H493" s="55">
        <f t="shared" si="8"/>
        <v>1.1041000000000001</v>
      </c>
    </row>
    <row r="494" spans="1:8" ht="56.25" x14ac:dyDescent="0.25">
      <c r="A494" s="248"/>
      <c r="B494" s="248"/>
      <c r="C494" s="250"/>
      <c r="D494" s="215" t="s">
        <v>630</v>
      </c>
      <c r="E494" s="103" t="s">
        <v>173</v>
      </c>
      <c r="F494" s="205">
        <v>34868.589999999997</v>
      </c>
      <c r="G494" s="61">
        <v>32096</v>
      </c>
      <c r="H494" s="55">
        <f t="shared" si="8"/>
        <v>1.0864</v>
      </c>
    </row>
    <row r="495" spans="1:8" ht="19.5" thickBot="1" x14ac:dyDescent="0.3">
      <c r="A495" s="248"/>
      <c r="B495" s="248"/>
      <c r="C495" s="251"/>
      <c r="D495" s="33" t="s">
        <v>517</v>
      </c>
      <c r="E495" s="33" t="s">
        <v>552</v>
      </c>
      <c r="F495" s="18">
        <v>41085.17</v>
      </c>
      <c r="G495" s="34">
        <v>32096</v>
      </c>
      <c r="H495" s="169">
        <f t="shared" si="8"/>
        <v>1.2801</v>
      </c>
    </row>
    <row r="496" spans="1:8" ht="18.75" x14ac:dyDescent="0.25">
      <c r="A496" s="248"/>
      <c r="B496" s="248"/>
      <c r="C496" s="252" t="s">
        <v>141</v>
      </c>
      <c r="D496" s="16" t="s">
        <v>273</v>
      </c>
      <c r="E496" s="16" t="s">
        <v>15</v>
      </c>
      <c r="F496" s="182">
        <v>72388.070000000007</v>
      </c>
      <c r="G496" s="182">
        <v>30625.49</v>
      </c>
      <c r="H496" s="170">
        <f t="shared" si="8"/>
        <v>2.3637000000000001</v>
      </c>
    </row>
    <row r="497" spans="1:8" ht="56.25" x14ac:dyDescent="0.25">
      <c r="A497" s="248"/>
      <c r="B497" s="248"/>
      <c r="C497" s="250"/>
      <c r="D497" s="103" t="s">
        <v>274</v>
      </c>
      <c r="E497" s="103" t="s">
        <v>631</v>
      </c>
      <c r="F497" s="205">
        <v>38768.379999999997</v>
      </c>
      <c r="G497" s="205">
        <v>30625.49</v>
      </c>
      <c r="H497" s="55">
        <f t="shared" si="8"/>
        <v>1.2659</v>
      </c>
    </row>
    <row r="498" spans="1:8" ht="56.25" x14ac:dyDescent="0.25">
      <c r="A498" s="248"/>
      <c r="B498" s="248"/>
      <c r="C498" s="250"/>
      <c r="D498" s="103" t="s">
        <v>275</v>
      </c>
      <c r="E498" s="103" t="s">
        <v>173</v>
      </c>
      <c r="F498" s="205">
        <v>37147.58</v>
      </c>
      <c r="G498" s="205">
        <v>30625.49</v>
      </c>
      <c r="H498" s="55">
        <f t="shared" si="8"/>
        <v>1.2130000000000001</v>
      </c>
    </row>
    <row r="499" spans="1:8" ht="38.25" thickBot="1" x14ac:dyDescent="0.3">
      <c r="A499" s="248"/>
      <c r="B499" s="248"/>
      <c r="C499" s="253"/>
      <c r="D499" s="122" t="s">
        <v>632</v>
      </c>
      <c r="E499" s="122" t="s">
        <v>633</v>
      </c>
      <c r="F499" s="7">
        <v>46233.8</v>
      </c>
      <c r="G499" s="7">
        <v>30625.49</v>
      </c>
      <c r="H499" s="56">
        <f t="shared" si="8"/>
        <v>1.5097</v>
      </c>
    </row>
    <row r="500" spans="1:8" ht="18.75" x14ac:dyDescent="0.25">
      <c r="A500" s="248"/>
      <c r="B500" s="248"/>
      <c r="C500" s="258" t="s">
        <v>55</v>
      </c>
      <c r="D500" s="8" t="s">
        <v>210</v>
      </c>
      <c r="E500" s="32" t="s">
        <v>548</v>
      </c>
      <c r="F500" s="32">
        <v>75541.67</v>
      </c>
      <c r="G500" s="32">
        <v>41168.9</v>
      </c>
      <c r="H500" s="171">
        <f t="shared" si="8"/>
        <v>1.8349</v>
      </c>
    </row>
    <row r="501" spans="1:8" ht="37.5" x14ac:dyDescent="0.25">
      <c r="A501" s="248"/>
      <c r="B501" s="248"/>
      <c r="C501" s="258"/>
      <c r="D501" s="103" t="s">
        <v>518</v>
      </c>
      <c r="E501" s="103" t="s">
        <v>626</v>
      </c>
      <c r="F501" s="215">
        <v>58625.91</v>
      </c>
      <c r="G501" s="215">
        <v>41168.9</v>
      </c>
      <c r="H501" s="55">
        <f t="shared" si="8"/>
        <v>1.4239999999999999</v>
      </c>
    </row>
    <row r="502" spans="1:8" ht="37.5" x14ac:dyDescent="0.25">
      <c r="A502" s="248"/>
      <c r="B502" s="248"/>
      <c r="C502" s="258"/>
      <c r="D502" s="103" t="s">
        <v>211</v>
      </c>
      <c r="E502" s="103" t="s">
        <v>627</v>
      </c>
      <c r="F502" s="65">
        <v>98530.16</v>
      </c>
      <c r="G502" s="215">
        <v>41168.9</v>
      </c>
      <c r="H502" s="55">
        <f t="shared" si="8"/>
        <v>2.3933</v>
      </c>
    </row>
    <row r="503" spans="1:8" ht="38.25" thickBot="1" x14ac:dyDescent="0.3">
      <c r="A503" s="248"/>
      <c r="B503" s="248"/>
      <c r="C503" s="259"/>
      <c r="D503" s="122" t="s">
        <v>634</v>
      </c>
      <c r="E503" s="122" t="s">
        <v>549</v>
      </c>
      <c r="F503" s="110">
        <v>63442.1</v>
      </c>
      <c r="G503" s="123">
        <v>41168.9</v>
      </c>
      <c r="H503" s="55">
        <f t="shared" si="8"/>
        <v>1.5409999999999999</v>
      </c>
    </row>
    <row r="504" spans="1:8" ht="18.75" x14ac:dyDescent="0.25">
      <c r="A504" s="248"/>
      <c r="B504" s="248"/>
      <c r="C504" s="249" t="s">
        <v>142</v>
      </c>
      <c r="D504" s="8" t="s">
        <v>212</v>
      </c>
      <c r="E504" s="8" t="s">
        <v>548</v>
      </c>
      <c r="F504" s="8">
        <v>76544.31</v>
      </c>
      <c r="G504" s="8">
        <v>28580.69</v>
      </c>
      <c r="H504" s="165">
        <f t="shared" si="8"/>
        <v>2.6781999999999999</v>
      </c>
    </row>
    <row r="505" spans="1:8" ht="18.75" x14ac:dyDescent="0.25">
      <c r="A505" s="248"/>
      <c r="B505" s="248"/>
      <c r="C505" s="250"/>
      <c r="D505" s="8" t="s">
        <v>213</v>
      </c>
      <c r="E505" s="8" t="s">
        <v>552</v>
      </c>
      <c r="F505" s="32">
        <v>65226.61</v>
      </c>
      <c r="G505" s="32">
        <v>28580.69</v>
      </c>
      <c r="H505" s="43">
        <f t="shared" si="8"/>
        <v>2.2822</v>
      </c>
    </row>
    <row r="506" spans="1:8" ht="18.75" x14ac:dyDescent="0.25">
      <c r="A506" s="248"/>
      <c r="B506" s="248"/>
      <c r="C506" s="250"/>
      <c r="D506" s="103" t="s">
        <v>214</v>
      </c>
      <c r="E506" s="103" t="s">
        <v>552</v>
      </c>
      <c r="F506" s="210">
        <v>61003.59</v>
      </c>
      <c r="G506" s="103">
        <v>28580.69</v>
      </c>
      <c r="H506" s="43">
        <f t="shared" si="8"/>
        <v>2.1343999999999999</v>
      </c>
    </row>
    <row r="507" spans="1:8" ht="19.5" thickBot="1" x14ac:dyDescent="0.3">
      <c r="A507" s="248"/>
      <c r="B507" s="248"/>
      <c r="C507" s="251"/>
      <c r="D507" s="103" t="s">
        <v>519</v>
      </c>
      <c r="E507" s="103" t="s">
        <v>552</v>
      </c>
      <c r="F507" s="210">
        <v>38757.03</v>
      </c>
      <c r="G507" s="32">
        <v>28580.69</v>
      </c>
      <c r="H507" s="178">
        <f t="shared" si="8"/>
        <v>1.3561000000000001</v>
      </c>
    </row>
    <row r="508" spans="1:8" ht="18.75" x14ac:dyDescent="0.25">
      <c r="A508" s="248"/>
      <c r="B508" s="248"/>
      <c r="C508" s="252" t="s">
        <v>143</v>
      </c>
      <c r="D508" s="16" t="s">
        <v>280</v>
      </c>
      <c r="E508" s="16" t="s">
        <v>548</v>
      </c>
      <c r="F508" s="182">
        <v>69918.320000000007</v>
      </c>
      <c r="G508" s="182">
        <v>33946.410000000003</v>
      </c>
      <c r="H508" s="41">
        <f t="shared" si="8"/>
        <v>2.0596999999999999</v>
      </c>
    </row>
    <row r="509" spans="1:8" ht="37.5" x14ac:dyDescent="0.25">
      <c r="A509" s="248"/>
      <c r="B509" s="248"/>
      <c r="C509" s="250"/>
      <c r="D509" s="103" t="s">
        <v>281</v>
      </c>
      <c r="E509" s="103" t="s">
        <v>626</v>
      </c>
      <c r="F509" s="205">
        <v>54382.49</v>
      </c>
      <c r="G509" s="61">
        <v>33946.410000000003</v>
      </c>
      <c r="H509" s="43">
        <f t="shared" si="8"/>
        <v>1.6020000000000001</v>
      </c>
    </row>
    <row r="510" spans="1:8" ht="37.5" x14ac:dyDescent="0.25">
      <c r="A510" s="248"/>
      <c r="B510" s="248"/>
      <c r="C510" s="250"/>
      <c r="D510" s="103" t="s">
        <v>282</v>
      </c>
      <c r="E510" s="103" t="s">
        <v>635</v>
      </c>
      <c r="F510" s="205">
        <v>75619.429999999993</v>
      </c>
      <c r="G510" s="61">
        <v>33946.410000000003</v>
      </c>
      <c r="H510" s="43">
        <f t="shared" si="8"/>
        <v>2.2275999999999998</v>
      </c>
    </row>
    <row r="511" spans="1:8" ht="19.5" thickBot="1" x14ac:dyDescent="0.3">
      <c r="A511" s="248"/>
      <c r="B511" s="248"/>
      <c r="C511" s="253"/>
      <c r="D511" s="122" t="s">
        <v>283</v>
      </c>
      <c r="E511" s="122" t="s">
        <v>636</v>
      </c>
      <c r="F511" s="7">
        <v>55699.79</v>
      </c>
      <c r="G511" s="19">
        <v>33946.410000000003</v>
      </c>
      <c r="H511" s="47">
        <f t="shared" si="8"/>
        <v>1.6408</v>
      </c>
    </row>
    <row r="512" spans="1:8" ht="18.75" x14ac:dyDescent="0.25">
      <c r="A512" s="248"/>
      <c r="B512" s="248"/>
      <c r="C512" s="249" t="s">
        <v>144</v>
      </c>
      <c r="D512" s="8" t="s">
        <v>215</v>
      </c>
      <c r="E512" s="8" t="s">
        <v>548</v>
      </c>
      <c r="F512" s="17">
        <v>74949.64</v>
      </c>
      <c r="G512" s="17">
        <v>30404.959999999999</v>
      </c>
      <c r="H512" s="165">
        <f t="shared" si="8"/>
        <v>2.4649999999999999</v>
      </c>
    </row>
    <row r="513" spans="1:8" ht="18.75" x14ac:dyDescent="0.25">
      <c r="A513" s="248"/>
      <c r="B513" s="248"/>
      <c r="C513" s="250"/>
      <c r="D513" s="103" t="s">
        <v>216</v>
      </c>
      <c r="E513" s="103" t="s">
        <v>552</v>
      </c>
      <c r="F513" s="205">
        <v>53362.13</v>
      </c>
      <c r="G513" s="61">
        <v>30404.959999999999</v>
      </c>
      <c r="H513" s="43">
        <f t="shared" si="8"/>
        <v>1.7549999999999999</v>
      </c>
    </row>
    <row r="514" spans="1:8" ht="19.5" thickBot="1" x14ac:dyDescent="0.3">
      <c r="A514" s="248"/>
      <c r="B514" s="248"/>
      <c r="C514" s="251"/>
      <c r="D514" s="12" t="s">
        <v>217</v>
      </c>
      <c r="E514" s="12" t="s">
        <v>552</v>
      </c>
      <c r="F514" s="18">
        <v>50651.3</v>
      </c>
      <c r="G514" s="34">
        <v>30404.959999999999</v>
      </c>
      <c r="H514" s="178">
        <f t="shared" si="8"/>
        <v>1.6658999999999999</v>
      </c>
    </row>
    <row r="515" spans="1:8" ht="18.75" x14ac:dyDescent="0.25">
      <c r="A515" s="248"/>
      <c r="B515" s="248"/>
      <c r="C515" s="252" t="s">
        <v>145</v>
      </c>
      <c r="D515" s="111" t="s">
        <v>192</v>
      </c>
      <c r="E515" s="111" t="s">
        <v>628</v>
      </c>
      <c r="F515" s="24">
        <v>72584.22</v>
      </c>
      <c r="G515" s="24">
        <v>30582.68</v>
      </c>
      <c r="H515" s="172">
        <v>2.37</v>
      </c>
    </row>
    <row r="516" spans="1:8" ht="37.5" x14ac:dyDescent="0.25">
      <c r="A516" s="248"/>
      <c r="B516" s="248"/>
      <c r="C516" s="250"/>
      <c r="D516" s="103" t="s">
        <v>194</v>
      </c>
      <c r="E516" s="103" t="s">
        <v>637</v>
      </c>
      <c r="F516" s="61">
        <v>38400.25</v>
      </c>
      <c r="G516" s="211">
        <v>30582.68</v>
      </c>
      <c r="H516" s="173">
        <v>1.26</v>
      </c>
    </row>
    <row r="517" spans="1:8" ht="37.5" x14ac:dyDescent="0.25">
      <c r="A517" s="248"/>
      <c r="B517" s="248"/>
      <c r="C517" s="250"/>
      <c r="D517" s="103" t="s">
        <v>638</v>
      </c>
      <c r="E517" s="103" t="s">
        <v>592</v>
      </c>
      <c r="F517" s="61">
        <v>40190</v>
      </c>
      <c r="G517" s="211">
        <v>30582.68</v>
      </c>
      <c r="H517" s="173">
        <v>1.31</v>
      </c>
    </row>
    <row r="518" spans="1:8" ht="57" thickBot="1" x14ac:dyDescent="0.3">
      <c r="A518" s="248"/>
      <c r="B518" s="248"/>
      <c r="C518" s="253"/>
      <c r="D518" s="122" t="s">
        <v>193</v>
      </c>
      <c r="E518" s="122" t="s">
        <v>639</v>
      </c>
      <c r="F518" s="19">
        <v>33112.120000000003</v>
      </c>
      <c r="G518" s="25">
        <v>30582.68</v>
      </c>
      <c r="H518" s="174">
        <v>1.08</v>
      </c>
    </row>
    <row r="519" spans="1:8" ht="18.75" x14ac:dyDescent="0.25">
      <c r="A519" s="248"/>
      <c r="B519" s="248"/>
      <c r="C519" s="252" t="s">
        <v>146</v>
      </c>
      <c r="D519" s="182" t="s">
        <v>199</v>
      </c>
      <c r="E519" s="182" t="s">
        <v>548</v>
      </c>
      <c r="F519" s="182">
        <v>82861.72</v>
      </c>
      <c r="G519" s="182">
        <v>39281.769999999997</v>
      </c>
      <c r="H519" s="41">
        <f t="shared" si="8"/>
        <v>2.1093999999999999</v>
      </c>
    </row>
    <row r="520" spans="1:8" ht="56.25" x14ac:dyDescent="0.25">
      <c r="A520" s="248"/>
      <c r="B520" s="248"/>
      <c r="C520" s="250"/>
      <c r="D520" s="61" t="s">
        <v>201</v>
      </c>
      <c r="E520" s="61" t="s">
        <v>640</v>
      </c>
      <c r="F520" s="61">
        <v>87017.77</v>
      </c>
      <c r="G520" s="61">
        <v>39281.769999999997</v>
      </c>
      <c r="H520" s="43">
        <f t="shared" si="8"/>
        <v>2.2151999999999998</v>
      </c>
    </row>
    <row r="521" spans="1:8" ht="18.75" x14ac:dyDescent="0.25">
      <c r="A521" s="248"/>
      <c r="B521" s="248"/>
      <c r="C521" s="250"/>
      <c r="D521" s="61" t="s">
        <v>202</v>
      </c>
      <c r="E521" s="61" t="s">
        <v>641</v>
      </c>
      <c r="F521" s="61">
        <v>99273.27</v>
      </c>
      <c r="G521" s="61">
        <v>39281.769999999997</v>
      </c>
      <c r="H521" s="43">
        <f t="shared" ref="H521:H571" si="9">ROUND(F521/G521,4)</f>
        <v>2.5272000000000001</v>
      </c>
    </row>
    <row r="522" spans="1:8" ht="37.5" x14ac:dyDescent="0.25">
      <c r="A522" s="248"/>
      <c r="B522" s="248"/>
      <c r="C522" s="250"/>
      <c r="D522" s="61" t="s">
        <v>203</v>
      </c>
      <c r="E522" s="61" t="s">
        <v>642</v>
      </c>
      <c r="F522" s="61">
        <v>82408.710000000006</v>
      </c>
      <c r="G522" s="61">
        <v>39281.769999999997</v>
      </c>
      <c r="H522" s="43">
        <f t="shared" si="9"/>
        <v>2.0979000000000001</v>
      </c>
    </row>
    <row r="523" spans="1:8" ht="56.25" x14ac:dyDescent="0.25">
      <c r="A523" s="248"/>
      <c r="B523" s="248"/>
      <c r="C523" s="250"/>
      <c r="D523" s="61" t="s">
        <v>204</v>
      </c>
      <c r="E523" s="61" t="s">
        <v>643</v>
      </c>
      <c r="F523" s="61">
        <v>70979.710000000006</v>
      </c>
      <c r="G523" s="61">
        <v>39281.769999999997</v>
      </c>
      <c r="H523" s="43">
        <f t="shared" si="9"/>
        <v>1.8069</v>
      </c>
    </row>
    <row r="524" spans="1:8" ht="38.25" thickBot="1" x14ac:dyDescent="0.3">
      <c r="A524" s="248"/>
      <c r="B524" s="248"/>
      <c r="C524" s="253"/>
      <c r="D524" s="19" t="s">
        <v>205</v>
      </c>
      <c r="E524" s="112" t="s">
        <v>206</v>
      </c>
      <c r="F524" s="19">
        <v>82656.89</v>
      </c>
      <c r="G524" s="19">
        <v>39281.769999999997</v>
      </c>
      <c r="H524" s="47">
        <f t="shared" si="9"/>
        <v>2.1042000000000001</v>
      </c>
    </row>
    <row r="525" spans="1:8" ht="18.75" x14ac:dyDescent="0.25">
      <c r="A525" s="248"/>
      <c r="B525" s="248"/>
      <c r="C525" s="249" t="s">
        <v>147</v>
      </c>
      <c r="D525" s="8" t="s">
        <v>187</v>
      </c>
      <c r="E525" s="8" t="s">
        <v>548</v>
      </c>
      <c r="F525" s="17">
        <v>93019.33</v>
      </c>
      <c r="G525" s="17">
        <v>33115.440000000002</v>
      </c>
      <c r="H525" s="165">
        <f t="shared" si="9"/>
        <v>2.8089</v>
      </c>
    </row>
    <row r="526" spans="1:8" ht="37.5" x14ac:dyDescent="0.25">
      <c r="A526" s="248"/>
      <c r="B526" s="248"/>
      <c r="C526" s="250"/>
      <c r="D526" s="103" t="s">
        <v>644</v>
      </c>
      <c r="E526" s="103" t="s">
        <v>549</v>
      </c>
      <c r="F526" s="61">
        <v>64123.9</v>
      </c>
      <c r="G526" s="61">
        <v>33115.440000000002</v>
      </c>
      <c r="H526" s="43">
        <f t="shared" si="9"/>
        <v>1.9363999999999999</v>
      </c>
    </row>
    <row r="527" spans="1:8" ht="37.5" x14ac:dyDescent="0.25">
      <c r="A527" s="248"/>
      <c r="B527" s="248"/>
      <c r="C527" s="250"/>
      <c r="D527" s="103" t="s">
        <v>189</v>
      </c>
      <c r="E527" s="103" t="s">
        <v>645</v>
      </c>
      <c r="F527" s="61">
        <v>46634.52</v>
      </c>
      <c r="G527" s="61">
        <v>33115.440000000002</v>
      </c>
      <c r="H527" s="43">
        <f t="shared" si="9"/>
        <v>1.4081999999999999</v>
      </c>
    </row>
    <row r="528" spans="1:8" ht="37.5" x14ac:dyDescent="0.25">
      <c r="A528" s="248"/>
      <c r="B528" s="248"/>
      <c r="C528" s="250"/>
      <c r="D528" s="103" t="s">
        <v>190</v>
      </c>
      <c r="E528" s="103" t="s">
        <v>626</v>
      </c>
      <c r="F528" s="61">
        <v>53857.86</v>
      </c>
      <c r="G528" s="61">
        <v>33115.440000000002</v>
      </c>
      <c r="H528" s="43">
        <f t="shared" si="9"/>
        <v>1.6264000000000001</v>
      </c>
    </row>
    <row r="529" spans="1:8" ht="38.25" thickBot="1" x14ac:dyDescent="0.3">
      <c r="A529" s="248"/>
      <c r="B529" s="248"/>
      <c r="C529" s="251"/>
      <c r="D529" s="12" t="s">
        <v>191</v>
      </c>
      <c r="E529" s="12" t="s">
        <v>633</v>
      </c>
      <c r="F529" s="34">
        <v>57900.73</v>
      </c>
      <c r="G529" s="34">
        <v>33115.440000000002</v>
      </c>
      <c r="H529" s="178">
        <f t="shared" si="9"/>
        <v>1.7484999999999999</v>
      </c>
    </row>
    <row r="530" spans="1:8" ht="18.75" x14ac:dyDescent="0.25">
      <c r="A530" s="248"/>
      <c r="B530" s="248"/>
      <c r="C530" s="252" t="s">
        <v>148</v>
      </c>
      <c r="D530" s="16" t="s">
        <v>221</v>
      </c>
      <c r="E530" s="16" t="s">
        <v>646</v>
      </c>
      <c r="F530" s="182">
        <v>106661.45</v>
      </c>
      <c r="G530" s="182">
        <v>35095.300000000003</v>
      </c>
      <c r="H530" s="41">
        <f t="shared" si="9"/>
        <v>3.0392000000000001</v>
      </c>
    </row>
    <row r="531" spans="1:8" ht="37.5" x14ac:dyDescent="0.25">
      <c r="A531" s="248"/>
      <c r="B531" s="248"/>
      <c r="C531" s="250"/>
      <c r="D531" s="8" t="s">
        <v>222</v>
      </c>
      <c r="E531" s="8" t="s">
        <v>223</v>
      </c>
      <c r="F531" s="26">
        <v>69472.820000000007</v>
      </c>
      <c r="G531" s="61">
        <v>35095.300000000003</v>
      </c>
      <c r="H531" s="43">
        <f t="shared" si="9"/>
        <v>1.9795</v>
      </c>
    </row>
    <row r="532" spans="1:8" ht="37.5" x14ac:dyDescent="0.25">
      <c r="A532" s="248"/>
      <c r="B532" s="248"/>
      <c r="C532" s="250"/>
      <c r="D532" s="103" t="s">
        <v>225</v>
      </c>
      <c r="E532" s="103" t="s">
        <v>647</v>
      </c>
      <c r="F532" s="205">
        <v>77192.19</v>
      </c>
      <c r="G532" s="61">
        <v>35095.300000000003</v>
      </c>
      <c r="H532" s="43">
        <f t="shared" si="9"/>
        <v>2.1995</v>
      </c>
    </row>
    <row r="533" spans="1:8" ht="57" thickBot="1" x14ac:dyDescent="0.3">
      <c r="A533" s="248"/>
      <c r="B533" s="248"/>
      <c r="C533" s="253"/>
      <c r="D533" s="122" t="s">
        <v>648</v>
      </c>
      <c r="E533" s="122" t="s">
        <v>224</v>
      </c>
      <c r="F533" s="7">
        <v>42376.38</v>
      </c>
      <c r="G533" s="19">
        <v>35095.300000000003</v>
      </c>
      <c r="H533" s="47">
        <f t="shared" si="9"/>
        <v>1.2075</v>
      </c>
    </row>
    <row r="534" spans="1:8" ht="18.75" x14ac:dyDescent="0.25">
      <c r="A534" s="248"/>
      <c r="B534" s="248"/>
      <c r="C534" s="252" t="s">
        <v>149</v>
      </c>
      <c r="D534" s="16" t="s">
        <v>525</v>
      </c>
      <c r="E534" s="16" t="s">
        <v>548</v>
      </c>
      <c r="F534" s="113">
        <v>72734.25</v>
      </c>
      <c r="G534" s="182">
        <v>31407.61</v>
      </c>
      <c r="H534" s="172">
        <f t="shared" si="9"/>
        <v>2.3157999999999999</v>
      </c>
    </row>
    <row r="535" spans="1:8" ht="18.75" x14ac:dyDescent="0.25">
      <c r="A535" s="248"/>
      <c r="B535" s="248"/>
      <c r="C535" s="250"/>
      <c r="D535" s="147" t="s">
        <v>649</v>
      </c>
      <c r="E535" s="147" t="s">
        <v>552</v>
      </c>
      <c r="F535" s="211">
        <v>47707.47</v>
      </c>
      <c r="G535" s="61">
        <v>31407.61</v>
      </c>
      <c r="H535" s="173">
        <f t="shared" si="9"/>
        <v>1.5189999999999999</v>
      </c>
    </row>
    <row r="536" spans="1:8" ht="18.75" x14ac:dyDescent="0.25">
      <c r="A536" s="248"/>
      <c r="B536" s="248"/>
      <c r="C536" s="250"/>
      <c r="D536" s="147" t="s">
        <v>219</v>
      </c>
      <c r="E536" s="147" t="s">
        <v>552</v>
      </c>
      <c r="F536" s="211">
        <v>46714.78</v>
      </c>
      <c r="G536" s="61">
        <v>31407.61</v>
      </c>
      <c r="H536" s="173">
        <f t="shared" si="9"/>
        <v>1.4874000000000001</v>
      </c>
    </row>
    <row r="537" spans="1:8" ht="19.5" thickBot="1" x14ac:dyDescent="0.3">
      <c r="A537" s="248"/>
      <c r="B537" s="248"/>
      <c r="C537" s="253"/>
      <c r="D537" s="114" t="s">
        <v>220</v>
      </c>
      <c r="E537" s="114" t="s">
        <v>552</v>
      </c>
      <c r="F537" s="25">
        <v>51812.69</v>
      </c>
      <c r="G537" s="19">
        <v>31407.61</v>
      </c>
      <c r="H537" s="174">
        <f t="shared" si="9"/>
        <v>1.6496999999999999</v>
      </c>
    </row>
    <row r="538" spans="1:8" ht="18.75" x14ac:dyDescent="0.25">
      <c r="A538" s="248"/>
      <c r="B538" s="248"/>
      <c r="C538" s="249" t="s">
        <v>150</v>
      </c>
      <c r="D538" s="103" t="s">
        <v>234</v>
      </c>
      <c r="E538" s="103" t="s">
        <v>15</v>
      </c>
      <c r="F538" s="65">
        <v>72441.7</v>
      </c>
      <c r="G538" s="65">
        <v>29748.16</v>
      </c>
      <c r="H538" s="165">
        <f t="shared" si="9"/>
        <v>2.4352</v>
      </c>
    </row>
    <row r="539" spans="1:8" ht="38.25" thickBot="1" x14ac:dyDescent="0.3">
      <c r="A539" s="248"/>
      <c r="B539" s="248"/>
      <c r="C539" s="250"/>
      <c r="D539" s="103" t="s">
        <v>236</v>
      </c>
      <c r="E539" s="103" t="s">
        <v>650</v>
      </c>
      <c r="F539" s="65">
        <v>54722.11</v>
      </c>
      <c r="G539" s="65">
        <f>G538</f>
        <v>29748.16</v>
      </c>
      <c r="H539" s="43">
        <f t="shared" si="9"/>
        <v>1.8394999999999999</v>
      </c>
    </row>
    <row r="540" spans="1:8" ht="18.75" x14ac:dyDescent="0.25">
      <c r="A540" s="248"/>
      <c r="B540" s="248"/>
      <c r="C540" s="252" t="s">
        <v>151</v>
      </c>
      <c r="D540" s="16" t="s">
        <v>651</v>
      </c>
      <c r="E540" s="16" t="s">
        <v>548</v>
      </c>
      <c r="F540" s="182">
        <v>75760.91</v>
      </c>
      <c r="G540" s="182">
        <v>30151.23</v>
      </c>
      <c r="H540" s="41">
        <f t="shared" si="9"/>
        <v>2.5127000000000002</v>
      </c>
    </row>
    <row r="541" spans="1:8" ht="18.75" x14ac:dyDescent="0.25">
      <c r="A541" s="248"/>
      <c r="B541" s="248"/>
      <c r="C541" s="250"/>
      <c r="D541" s="215" t="s">
        <v>652</v>
      </c>
      <c r="E541" s="103" t="s">
        <v>636</v>
      </c>
      <c r="F541" s="205">
        <v>69092.78</v>
      </c>
      <c r="G541" s="61">
        <v>30151.23</v>
      </c>
      <c r="H541" s="55">
        <f t="shared" si="9"/>
        <v>2.2915000000000001</v>
      </c>
    </row>
    <row r="542" spans="1:8" ht="18.75" x14ac:dyDescent="0.25">
      <c r="A542" s="248"/>
      <c r="B542" s="248"/>
      <c r="C542" s="250"/>
      <c r="D542" s="215" t="s">
        <v>653</v>
      </c>
      <c r="E542" s="103" t="s">
        <v>591</v>
      </c>
      <c r="F542" s="205">
        <v>27686.53</v>
      </c>
      <c r="G542" s="61">
        <v>30151.23</v>
      </c>
      <c r="H542" s="55">
        <f t="shared" si="9"/>
        <v>0.91830000000000001</v>
      </c>
    </row>
    <row r="543" spans="1:8" ht="18.75" x14ac:dyDescent="0.25">
      <c r="A543" s="248"/>
      <c r="B543" s="248"/>
      <c r="C543" s="250"/>
      <c r="D543" s="215" t="s">
        <v>654</v>
      </c>
      <c r="E543" s="77" t="s">
        <v>655</v>
      </c>
      <c r="F543" s="205">
        <v>35348.67</v>
      </c>
      <c r="G543" s="61">
        <v>30151.23</v>
      </c>
      <c r="H543" s="55">
        <f t="shared" si="9"/>
        <v>1.1724000000000001</v>
      </c>
    </row>
    <row r="544" spans="1:8" ht="19.5" thickBot="1" x14ac:dyDescent="0.3">
      <c r="A544" s="248"/>
      <c r="B544" s="248"/>
      <c r="C544" s="253"/>
      <c r="D544" s="123" t="s">
        <v>656</v>
      </c>
      <c r="E544" s="22" t="s">
        <v>657</v>
      </c>
      <c r="F544" s="7">
        <v>34683.870000000003</v>
      </c>
      <c r="G544" s="19">
        <v>30151.23</v>
      </c>
      <c r="H544" s="56">
        <f t="shared" si="9"/>
        <v>1.1503000000000001</v>
      </c>
    </row>
    <row r="545" spans="1:8" ht="18.75" x14ac:dyDescent="0.25">
      <c r="A545" s="248"/>
      <c r="B545" s="248"/>
      <c r="C545" s="249" t="s">
        <v>152</v>
      </c>
      <c r="D545" s="17" t="s">
        <v>226</v>
      </c>
      <c r="E545" s="8" t="s">
        <v>15</v>
      </c>
      <c r="F545" s="17">
        <v>63443.930833333339</v>
      </c>
      <c r="G545" s="17">
        <v>31910.309871794871</v>
      </c>
      <c r="H545" s="165">
        <f t="shared" si="9"/>
        <v>1.9882</v>
      </c>
    </row>
    <row r="546" spans="1:8" ht="37.5" x14ac:dyDescent="0.25">
      <c r="A546" s="248"/>
      <c r="B546" s="248"/>
      <c r="C546" s="250"/>
      <c r="D546" s="103" t="s">
        <v>227</v>
      </c>
      <c r="E546" s="103" t="s">
        <v>228</v>
      </c>
      <c r="F546" s="205">
        <v>58068.216666666667</v>
      </c>
      <c r="G546" s="17">
        <v>31910.309871794871</v>
      </c>
      <c r="H546" s="43">
        <f t="shared" si="9"/>
        <v>1.8197000000000001</v>
      </c>
    </row>
    <row r="547" spans="1:8" ht="56.25" x14ac:dyDescent="0.25">
      <c r="A547" s="248"/>
      <c r="B547" s="248"/>
      <c r="C547" s="250"/>
      <c r="D547" s="103" t="s">
        <v>229</v>
      </c>
      <c r="E547" s="103" t="s">
        <v>41</v>
      </c>
      <c r="F547" s="205">
        <v>54632.69</v>
      </c>
      <c r="G547" s="17">
        <v>31910.309871794871</v>
      </c>
      <c r="H547" s="43">
        <f t="shared" si="9"/>
        <v>1.7121</v>
      </c>
    </row>
    <row r="548" spans="1:8" ht="37.5" x14ac:dyDescent="0.25">
      <c r="A548" s="248"/>
      <c r="B548" s="248"/>
      <c r="C548" s="250"/>
      <c r="D548" s="103" t="s">
        <v>230</v>
      </c>
      <c r="E548" s="103" t="s">
        <v>304</v>
      </c>
      <c r="F548" s="205">
        <v>48339.576666666668</v>
      </c>
      <c r="G548" s="17">
        <v>31910.309871794871</v>
      </c>
      <c r="H548" s="43">
        <f t="shared" si="9"/>
        <v>1.5148999999999999</v>
      </c>
    </row>
    <row r="549" spans="1:8" ht="38.25" thickBot="1" x14ac:dyDescent="0.3">
      <c r="A549" s="248"/>
      <c r="B549" s="248"/>
      <c r="C549" s="250"/>
      <c r="D549" s="103" t="s">
        <v>231</v>
      </c>
      <c r="E549" s="103" t="s">
        <v>304</v>
      </c>
      <c r="F549" s="205">
        <v>51417.326249999998</v>
      </c>
      <c r="G549" s="17">
        <v>31910.309871794871</v>
      </c>
      <c r="H549" s="43">
        <f t="shared" si="9"/>
        <v>1.6113</v>
      </c>
    </row>
    <row r="550" spans="1:8" ht="19.5" thickBot="1" x14ac:dyDescent="0.3">
      <c r="A550" s="248"/>
      <c r="B550" s="248"/>
      <c r="C550" s="252" t="s">
        <v>153</v>
      </c>
      <c r="D550" s="16" t="s">
        <v>59</v>
      </c>
      <c r="E550" s="16" t="s">
        <v>548</v>
      </c>
      <c r="F550" s="182">
        <v>98114.34</v>
      </c>
      <c r="G550" s="182">
        <v>29643.7</v>
      </c>
      <c r="H550" s="41">
        <f t="shared" si="9"/>
        <v>3.3098000000000001</v>
      </c>
    </row>
    <row r="551" spans="1:8" ht="38.25" thickBot="1" x14ac:dyDescent="0.3">
      <c r="A551" s="248"/>
      <c r="B551" s="248"/>
      <c r="C551" s="250"/>
      <c r="D551" s="103" t="s">
        <v>527</v>
      </c>
      <c r="E551" s="103" t="s">
        <v>658</v>
      </c>
      <c r="F551" s="205">
        <v>51361.98</v>
      </c>
      <c r="G551" s="182">
        <v>29643.7</v>
      </c>
      <c r="H551" s="43">
        <f t="shared" si="9"/>
        <v>1.7325999999999999</v>
      </c>
    </row>
    <row r="552" spans="1:8" ht="57" thickBot="1" x14ac:dyDescent="0.3">
      <c r="A552" s="248"/>
      <c r="B552" s="248"/>
      <c r="C552" s="250"/>
      <c r="D552" s="103" t="s">
        <v>60</v>
      </c>
      <c r="E552" s="103" t="s">
        <v>631</v>
      </c>
      <c r="F552" s="205">
        <v>46664.57</v>
      </c>
      <c r="G552" s="182">
        <v>29643.7</v>
      </c>
      <c r="H552" s="43">
        <f t="shared" si="9"/>
        <v>1.5742</v>
      </c>
    </row>
    <row r="553" spans="1:8" ht="57" thickBot="1" x14ac:dyDescent="0.3">
      <c r="A553" s="248"/>
      <c r="B553" s="248"/>
      <c r="C553" s="253"/>
      <c r="D553" s="122" t="s">
        <v>61</v>
      </c>
      <c r="E553" s="122" t="s">
        <v>173</v>
      </c>
      <c r="F553" s="7">
        <v>52114.49</v>
      </c>
      <c r="G553" s="182">
        <v>29643.7</v>
      </c>
      <c r="H553" s="47">
        <f t="shared" si="9"/>
        <v>1.758</v>
      </c>
    </row>
    <row r="554" spans="1:8" ht="18.75" x14ac:dyDescent="0.25">
      <c r="A554" s="248"/>
      <c r="B554" s="248"/>
      <c r="C554" s="249" t="s">
        <v>154</v>
      </c>
      <c r="D554" s="103" t="s">
        <v>232</v>
      </c>
      <c r="E554" s="103" t="s">
        <v>548</v>
      </c>
      <c r="F554" s="61">
        <v>68761.31</v>
      </c>
      <c r="G554" s="61">
        <v>31437</v>
      </c>
      <c r="H554" s="165">
        <f t="shared" si="9"/>
        <v>2.1873</v>
      </c>
    </row>
    <row r="555" spans="1:8" ht="37.5" x14ac:dyDescent="0.25">
      <c r="A555" s="248"/>
      <c r="B555" s="248"/>
      <c r="C555" s="250"/>
      <c r="D555" s="8" t="s">
        <v>233</v>
      </c>
      <c r="E555" s="8" t="s">
        <v>659</v>
      </c>
      <c r="F555" s="26">
        <v>41898.449999999997</v>
      </c>
      <c r="G555" s="61">
        <v>31437</v>
      </c>
      <c r="H555" s="43">
        <f t="shared" si="9"/>
        <v>1.3328</v>
      </c>
    </row>
    <row r="556" spans="1:8" ht="38.25" thickBot="1" x14ac:dyDescent="0.3">
      <c r="A556" s="248"/>
      <c r="B556" s="248"/>
      <c r="C556" s="251"/>
      <c r="D556" s="12" t="s">
        <v>528</v>
      </c>
      <c r="E556" s="12" t="s">
        <v>627</v>
      </c>
      <c r="F556" s="18">
        <v>49062.14</v>
      </c>
      <c r="G556" s="34">
        <v>31437</v>
      </c>
      <c r="H556" s="178">
        <f t="shared" si="9"/>
        <v>1.5606</v>
      </c>
    </row>
    <row r="557" spans="1:8" ht="18.75" x14ac:dyDescent="0.25">
      <c r="A557" s="248"/>
      <c r="B557" s="248"/>
      <c r="C557" s="252" t="s">
        <v>155</v>
      </c>
      <c r="D557" s="16" t="s">
        <v>259</v>
      </c>
      <c r="E557" s="16" t="s">
        <v>15</v>
      </c>
      <c r="F557" s="182">
        <v>67526.11</v>
      </c>
      <c r="G557" s="182">
        <v>31356.04</v>
      </c>
      <c r="H557" s="41">
        <f t="shared" si="9"/>
        <v>2.1535000000000002</v>
      </c>
    </row>
    <row r="558" spans="1:8" ht="18.75" x14ac:dyDescent="0.25">
      <c r="A558" s="248"/>
      <c r="B558" s="248"/>
      <c r="C558" s="250"/>
      <c r="D558" s="8" t="s">
        <v>660</v>
      </c>
      <c r="E558" s="8" t="s">
        <v>565</v>
      </c>
      <c r="F558" s="26">
        <v>37466.53</v>
      </c>
      <c r="G558" s="61">
        <v>31356.04</v>
      </c>
      <c r="H558" s="43">
        <f t="shared" si="9"/>
        <v>1.1949000000000001</v>
      </c>
    </row>
    <row r="559" spans="1:8" ht="19.5" thickBot="1" x14ac:dyDescent="0.3">
      <c r="A559" s="248"/>
      <c r="B559" s="248"/>
      <c r="C559" s="253"/>
      <c r="D559" s="122" t="s">
        <v>530</v>
      </c>
      <c r="E559" s="122" t="s">
        <v>501</v>
      </c>
      <c r="F559" s="7">
        <v>48111.12</v>
      </c>
      <c r="G559" s="19">
        <v>31356.04</v>
      </c>
      <c r="H559" s="47">
        <f t="shared" si="9"/>
        <v>1.5343</v>
      </c>
    </row>
    <row r="560" spans="1:8" ht="18.75" x14ac:dyDescent="0.25">
      <c r="A560" s="248"/>
      <c r="B560" s="248"/>
      <c r="C560" s="249" t="s">
        <v>156</v>
      </c>
      <c r="D560" s="8" t="s">
        <v>241</v>
      </c>
      <c r="E560" s="8" t="s">
        <v>548</v>
      </c>
      <c r="F560" s="26">
        <v>63453.73</v>
      </c>
      <c r="G560" s="17">
        <v>30490.19</v>
      </c>
      <c r="H560" s="165">
        <f t="shared" si="9"/>
        <v>2.0811000000000002</v>
      </c>
    </row>
    <row r="561" spans="1:8" ht="18.75" x14ac:dyDescent="0.25">
      <c r="A561" s="248"/>
      <c r="B561" s="248"/>
      <c r="C561" s="250"/>
      <c r="D561" s="103" t="s">
        <v>242</v>
      </c>
      <c r="E561" s="103" t="s">
        <v>552</v>
      </c>
      <c r="F561" s="205">
        <v>73560.97</v>
      </c>
      <c r="G561" s="61">
        <v>30490.19</v>
      </c>
      <c r="H561" s="43">
        <f t="shared" si="9"/>
        <v>2.4125999999999999</v>
      </c>
    </row>
    <row r="562" spans="1:8" ht="56.25" x14ac:dyDescent="0.25">
      <c r="A562" s="248"/>
      <c r="B562" s="248"/>
      <c r="C562" s="250"/>
      <c r="D562" s="103" t="s">
        <v>243</v>
      </c>
      <c r="E562" s="103" t="s">
        <v>173</v>
      </c>
      <c r="F562" s="205">
        <v>53449.02</v>
      </c>
      <c r="G562" s="61">
        <v>30490.19</v>
      </c>
      <c r="H562" s="43">
        <f t="shared" si="9"/>
        <v>1.7529999999999999</v>
      </c>
    </row>
    <row r="563" spans="1:8" ht="37.5" x14ac:dyDescent="0.25">
      <c r="A563" s="248"/>
      <c r="B563" s="248"/>
      <c r="C563" s="250"/>
      <c r="D563" s="103" t="s">
        <v>531</v>
      </c>
      <c r="E563" s="103" t="s">
        <v>659</v>
      </c>
      <c r="F563" s="205">
        <v>39938.49</v>
      </c>
      <c r="G563" s="61">
        <v>30490.19</v>
      </c>
      <c r="H563" s="43">
        <f t="shared" si="9"/>
        <v>1.3099000000000001</v>
      </c>
    </row>
    <row r="564" spans="1:8" ht="18.75" x14ac:dyDescent="0.25">
      <c r="A564" s="248"/>
      <c r="B564" s="248"/>
      <c r="C564" s="250"/>
      <c r="D564" s="103" t="s">
        <v>661</v>
      </c>
      <c r="E564" s="103" t="s">
        <v>552</v>
      </c>
      <c r="F564" s="205">
        <v>44765.96</v>
      </c>
      <c r="G564" s="61">
        <v>30490.19</v>
      </c>
      <c r="H564" s="43">
        <f t="shared" si="9"/>
        <v>1.4681999999999999</v>
      </c>
    </row>
    <row r="565" spans="1:8" ht="19.5" thickBot="1" x14ac:dyDescent="0.3">
      <c r="A565" s="248"/>
      <c r="B565" s="248"/>
      <c r="C565" s="251"/>
      <c r="D565" s="12" t="s">
        <v>244</v>
      </c>
      <c r="E565" s="12" t="s">
        <v>552</v>
      </c>
      <c r="F565" s="18">
        <v>63564.93</v>
      </c>
      <c r="G565" s="34">
        <v>30490.19</v>
      </c>
      <c r="H565" s="178">
        <f t="shared" si="9"/>
        <v>2.0848</v>
      </c>
    </row>
    <row r="566" spans="1:8" ht="18.75" x14ac:dyDescent="0.25">
      <c r="A566" s="248"/>
      <c r="B566" s="248"/>
      <c r="C566" s="252" t="s">
        <v>157</v>
      </c>
      <c r="D566" s="16" t="s">
        <v>237</v>
      </c>
      <c r="E566" s="16" t="s">
        <v>548</v>
      </c>
      <c r="F566" s="16">
        <v>84863.7</v>
      </c>
      <c r="G566" s="16">
        <v>33666.15</v>
      </c>
      <c r="H566" s="41">
        <f t="shared" si="9"/>
        <v>2.5207000000000002</v>
      </c>
    </row>
    <row r="567" spans="1:8" ht="57" thickBot="1" x14ac:dyDescent="0.3">
      <c r="A567" s="248"/>
      <c r="B567" s="248"/>
      <c r="C567" s="253"/>
      <c r="D567" s="104" t="s">
        <v>238</v>
      </c>
      <c r="E567" s="104" t="s">
        <v>662</v>
      </c>
      <c r="F567" s="115">
        <v>53864.76</v>
      </c>
      <c r="G567" s="122">
        <v>33666.15</v>
      </c>
      <c r="H567" s="47">
        <f t="shared" si="9"/>
        <v>1.6</v>
      </c>
    </row>
    <row r="568" spans="1:8" ht="18.75" x14ac:dyDescent="0.25">
      <c r="A568" s="248"/>
      <c r="B568" s="248"/>
      <c r="C568" s="252" t="s">
        <v>158</v>
      </c>
      <c r="D568" s="16" t="s">
        <v>245</v>
      </c>
      <c r="E568" s="16" t="s">
        <v>548</v>
      </c>
      <c r="F568" s="64">
        <v>60494.73</v>
      </c>
      <c r="G568" s="16">
        <v>29760.36</v>
      </c>
      <c r="H568" s="41">
        <f t="shared" si="9"/>
        <v>2.0327000000000002</v>
      </c>
    </row>
    <row r="569" spans="1:8" ht="56.25" x14ac:dyDescent="0.25">
      <c r="A569" s="248"/>
      <c r="B569" s="248"/>
      <c r="C569" s="250"/>
      <c r="D569" s="8" t="s">
        <v>246</v>
      </c>
      <c r="E569" s="8" t="s">
        <v>173</v>
      </c>
      <c r="F569" s="106">
        <v>40704.199999999997</v>
      </c>
      <c r="G569" s="103">
        <v>29760.36</v>
      </c>
      <c r="H569" s="43">
        <f t="shared" si="9"/>
        <v>1.3676999999999999</v>
      </c>
    </row>
    <row r="570" spans="1:8" ht="37.5" x14ac:dyDescent="0.25">
      <c r="A570" s="248"/>
      <c r="B570" s="248"/>
      <c r="C570" s="250"/>
      <c r="D570" s="103" t="s">
        <v>247</v>
      </c>
      <c r="E570" s="103" t="s">
        <v>663</v>
      </c>
      <c r="F570" s="210">
        <v>45600.44</v>
      </c>
      <c r="G570" s="103">
        <v>29760.36</v>
      </c>
      <c r="H570" s="43">
        <f t="shared" si="9"/>
        <v>1.5323</v>
      </c>
    </row>
    <row r="571" spans="1:8" ht="19.5" thickBot="1" x14ac:dyDescent="0.3">
      <c r="A571" s="248"/>
      <c r="B571" s="248"/>
      <c r="C571" s="253"/>
      <c r="D571" s="122" t="s">
        <v>248</v>
      </c>
      <c r="E571" s="122" t="s">
        <v>552</v>
      </c>
      <c r="F571" s="110">
        <v>46976.480000000003</v>
      </c>
      <c r="G571" s="122">
        <v>29760.36</v>
      </c>
      <c r="H571" s="47">
        <f t="shared" si="9"/>
        <v>1.5785</v>
      </c>
    </row>
    <row r="572" spans="1:8" ht="75.75" thickBot="1" x14ac:dyDescent="0.3">
      <c r="C572" s="27" t="s">
        <v>159</v>
      </c>
      <c r="D572" s="28" t="s">
        <v>532</v>
      </c>
      <c r="E572" s="28" t="s">
        <v>533</v>
      </c>
      <c r="F572" s="29">
        <v>39623.82</v>
      </c>
      <c r="G572" s="29">
        <v>34581.660000000003</v>
      </c>
      <c r="H572" s="175">
        <f>ROUND(F572/G572,4)</f>
        <v>1.1457999999999999</v>
      </c>
    </row>
    <row r="573" spans="1:8" ht="18.75" x14ac:dyDescent="0.25">
      <c r="A573" s="248"/>
      <c r="B573" s="248"/>
      <c r="C573" s="252" t="s">
        <v>160</v>
      </c>
      <c r="D573" s="16" t="s">
        <v>63</v>
      </c>
      <c r="E573" s="16" t="s">
        <v>548</v>
      </c>
      <c r="F573" s="182">
        <v>80477.59</v>
      </c>
      <c r="G573" s="182">
        <v>32942.199999999997</v>
      </c>
      <c r="H573" s="41">
        <f t="shared" ref="H573:H636" si="10">ROUND(F573/G573,4)</f>
        <v>2.4430000000000001</v>
      </c>
    </row>
    <row r="574" spans="1:8" ht="38.25" thickBot="1" x14ac:dyDescent="0.3">
      <c r="A574" s="248"/>
      <c r="B574" s="248"/>
      <c r="C574" s="253"/>
      <c r="D574" s="122" t="s">
        <v>65</v>
      </c>
      <c r="E574" s="122" t="s">
        <v>659</v>
      </c>
      <c r="F574" s="19">
        <v>79229.259999999995</v>
      </c>
      <c r="G574" s="19">
        <v>32942.199999999997</v>
      </c>
      <c r="H574" s="47">
        <f t="shared" si="10"/>
        <v>2.4051</v>
      </c>
    </row>
    <row r="575" spans="1:8" ht="18.75" x14ac:dyDescent="0.25">
      <c r="A575" s="248"/>
      <c r="B575" s="248"/>
      <c r="C575" s="249" t="s">
        <v>161</v>
      </c>
      <c r="D575" s="8" t="s">
        <v>122</v>
      </c>
      <c r="E575" s="8" t="s">
        <v>548</v>
      </c>
      <c r="F575" s="17">
        <v>85243.79</v>
      </c>
      <c r="G575" s="17">
        <v>26691.11</v>
      </c>
      <c r="H575" s="165">
        <f t="shared" si="10"/>
        <v>3.1937000000000002</v>
      </c>
    </row>
    <row r="576" spans="1:8" ht="18.75" x14ac:dyDescent="0.25">
      <c r="A576" s="248"/>
      <c r="B576" s="248"/>
      <c r="C576" s="250"/>
      <c r="D576" s="103" t="s">
        <v>123</v>
      </c>
      <c r="E576" s="103" t="s">
        <v>552</v>
      </c>
      <c r="F576" s="205">
        <v>39464.120000000003</v>
      </c>
      <c r="G576" s="61">
        <v>26691.11</v>
      </c>
      <c r="H576" s="55">
        <f t="shared" si="10"/>
        <v>1.4784999999999999</v>
      </c>
    </row>
    <row r="577" spans="1:8" ht="19.5" thickBot="1" x14ac:dyDescent="0.3">
      <c r="A577" s="248"/>
      <c r="B577" s="248"/>
      <c r="C577" s="253"/>
      <c r="D577" s="122" t="s">
        <v>664</v>
      </c>
      <c r="E577" s="122" t="s">
        <v>665</v>
      </c>
      <c r="F577" s="7">
        <v>56838.59</v>
      </c>
      <c r="G577" s="19">
        <v>26691.11</v>
      </c>
      <c r="H577" s="56">
        <f t="shared" si="10"/>
        <v>2.1295000000000002</v>
      </c>
    </row>
    <row r="578" spans="1:8" ht="18.75" x14ac:dyDescent="0.25">
      <c r="A578" s="248"/>
      <c r="B578" s="248"/>
      <c r="C578" s="252" t="s">
        <v>162</v>
      </c>
      <c r="D578" s="16" t="s">
        <v>534</v>
      </c>
      <c r="E578" s="64" t="s">
        <v>15</v>
      </c>
      <c r="F578" s="182">
        <v>69357.179999999993</v>
      </c>
      <c r="G578" s="182">
        <v>33458.57</v>
      </c>
      <c r="H578" s="41">
        <f t="shared" si="10"/>
        <v>2.0729000000000002</v>
      </c>
    </row>
    <row r="579" spans="1:8" ht="37.5" x14ac:dyDescent="0.25">
      <c r="A579" s="248"/>
      <c r="B579" s="248"/>
      <c r="C579" s="250"/>
      <c r="D579" s="215" t="s">
        <v>126</v>
      </c>
      <c r="E579" s="65" t="s">
        <v>266</v>
      </c>
      <c r="F579" s="205">
        <v>55134.31</v>
      </c>
      <c r="G579" s="17">
        <v>33458.57</v>
      </c>
      <c r="H579" s="43">
        <f t="shared" si="10"/>
        <v>1.6477999999999999</v>
      </c>
    </row>
    <row r="580" spans="1:8" ht="18.75" x14ac:dyDescent="0.25">
      <c r="A580" s="248"/>
      <c r="B580" s="248"/>
      <c r="C580" s="250"/>
      <c r="D580" s="215" t="s">
        <v>666</v>
      </c>
      <c r="E580" s="66" t="s">
        <v>26</v>
      </c>
      <c r="F580" s="205">
        <v>55842.13</v>
      </c>
      <c r="G580" s="17">
        <v>33458.57</v>
      </c>
      <c r="H580" s="43">
        <f t="shared" si="10"/>
        <v>1.669</v>
      </c>
    </row>
    <row r="581" spans="1:8" ht="19.5" thickBot="1" x14ac:dyDescent="0.3">
      <c r="A581" s="248"/>
      <c r="B581" s="248"/>
      <c r="C581" s="253"/>
      <c r="D581" s="123" t="s">
        <v>667</v>
      </c>
      <c r="E581" s="67" t="s">
        <v>26</v>
      </c>
      <c r="F581" s="7">
        <v>60572.98</v>
      </c>
      <c r="G581" s="30">
        <v>33458.57</v>
      </c>
      <c r="H581" s="47">
        <f t="shared" si="10"/>
        <v>1.8104</v>
      </c>
    </row>
    <row r="582" spans="1:8" ht="18.75" x14ac:dyDescent="0.25">
      <c r="A582" s="248"/>
      <c r="B582" s="248"/>
      <c r="C582" s="249" t="s">
        <v>163</v>
      </c>
      <c r="D582" s="116" t="s">
        <v>66</v>
      </c>
      <c r="E582" s="116" t="s">
        <v>548</v>
      </c>
      <c r="F582" s="117">
        <v>107883.87</v>
      </c>
      <c r="G582" s="117">
        <v>27993.01</v>
      </c>
      <c r="H582" s="165">
        <f t="shared" si="10"/>
        <v>3.8540000000000001</v>
      </c>
    </row>
    <row r="583" spans="1:8" ht="56.25" x14ac:dyDescent="0.25">
      <c r="A583" s="248"/>
      <c r="B583" s="248"/>
      <c r="C583" s="250"/>
      <c r="D583" s="211" t="s">
        <v>67</v>
      </c>
      <c r="E583" s="211" t="s">
        <v>173</v>
      </c>
      <c r="F583" s="212">
        <v>71117.070000000007</v>
      </c>
      <c r="G583" s="213">
        <v>27993.01</v>
      </c>
      <c r="H583" s="43">
        <f t="shared" si="10"/>
        <v>2.5405000000000002</v>
      </c>
    </row>
    <row r="584" spans="1:8" ht="37.5" x14ac:dyDescent="0.25">
      <c r="A584" s="248"/>
      <c r="B584" s="248"/>
      <c r="C584" s="250"/>
      <c r="D584" s="211" t="s">
        <v>668</v>
      </c>
      <c r="E584" s="211" t="s">
        <v>552</v>
      </c>
      <c r="F584" s="212">
        <v>63072.93</v>
      </c>
      <c r="G584" s="213">
        <v>27993.01</v>
      </c>
      <c r="H584" s="43">
        <f t="shared" si="10"/>
        <v>2.2532000000000001</v>
      </c>
    </row>
    <row r="585" spans="1:8" ht="37.5" x14ac:dyDescent="0.25">
      <c r="A585" s="248"/>
      <c r="B585" s="248"/>
      <c r="C585" s="250"/>
      <c r="D585" s="211" t="s">
        <v>73</v>
      </c>
      <c r="E585" s="211" t="s">
        <v>658</v>
      </c>
      <c r="F585" s="213">
        <v>93891.16</v>
      </c>
      <c r="G585" s="213">
        <v>27993.01</v>
      </c>
      <c r="H585" s="43">
        <f t="shared" si="10"/>
        <v>3.3540999999999999</v>
      </c>
    </row>
    <row r="586" spans="1:8" ht="18.75" x14ac:dyDescent="0.25">
      <c r="A586" s="248"/>
      <c r="B586" s="248"/>
      <c r="C586" s="250"/>
      <c r="D586" s="211" t="s">
        <v>70</v>
      </c>
      <c r="E586" s="211" t="s">
        <v>552</v>
      </c>
      <c r="F586" s="212">
        <v>46071.6</v>
      </c>
      <c r="G586" s="213">
        <v>27993.01</v>
      </c>
      <c r="H586" s="43">
        <f t="shared" si="10"/>
        <v>1.6457999999999999</v>
      </c>
    </row>
    <row r="587" spans="1:8" ht="37.5" x14ac:dyDescent="0.25">
      <c r="A587" s="248"/>
      <c r="B587" s="248"/>
      <c r="C587" s="250"/>
      <c r="D587" s="211" t="s">
        <v>536</v>
      </c>
      <c r="E587" s="211" t="s">
        <v>552</v>
      </c>
      <c r="F587" s="212">
        <v>60962.74</v>
      </c>
      <c r="G587" s="213">
        <v>27993.01</v>
      </c>
      <c r="H587" s="43">
        <f t="shared" si="10"/>
        <v>2.1778</v>
      </c>
    </row>
    <row r="588" spans="1:8" ht="37.5" x14ac:dyDescent="0.25">
      <c r="A588" s="248"/>
      <c r="B588" s="248"/>
      <c r="C588" s="250"/>
      <c r="D588" s="211" t="s">
        <v>669</v>
      </c>
      <c r="E588" s="211" t="s">
        <v>552</v>
      </c>
      <c r="F588" s="212">
        <v>77396.399999999994</v>
      </c>
      <c r="G588" s="213">
        <v>27993.01</v>
      </c>
      <c r="H588" s="43">
        <f t="shared" si="10"/>
        <v>2.7648000000000001</v>
      </c>
    </row>
    <row r="589" spans="1:8" ht="37.5" x14ac:dyDescent="0.25">
      <c r="A589" s="248"/>
      <c r="B589" s="248"/>
      <c r="C589" s="250"/>
      <c r="D589" s="211" t="s">
        <v>535</v>
      </c>
      <c r="E589" s="211" t="s">
        <v>552</v>
      </c>
      <c r="F589" s="213">
        <v>71953.34</v>
      </c>
      <c r="G589" s="213">
        <v>27993.01</v>
      </c>
      <c r="H589" s="43">
        <f t="shared" si="10"/>
        <v>2.5703999999999998</v>
      </c>
    </row>
    <row r="590" spans="1:8" ht="18.75" x14ac:dyDescent="0.25">
      <c r="A590" s="248"/>
      <c r="B590" s="248"/>
      <c r="C590" s="250"/>
      <c r="D590" s="211" t="s">
        <v>72</v>
      </c>
      <c r="E590" s="211" t="s">
        <v>552</v>
      </c>
      <c r="F590" s="212">
        <v>67684.160000000003</v>
      </c>
      <c r="G590" s="213">
        <v>27993.01</v>
      </c>
      <c r="H590" s="43">
        <f t="shared" si="10"/>
        <v>2.4178999999999999</v>
      </c>
    </row>
    <row r="591" spans="1:8" ht="19.5" thickBot="1" x14ac:dyDescent="0.3">
      <c r="A591" s="248"/>
      <c r="B591" s="248"/>
      <c r="C591" s="251"/>
      <c r="D591" s="118" t="s">
        <v>69</v>
      </c>
      <c r="E591" s="118" t="s">
        <v>552</v>
      </c>
      <c r="F591" s="119">
        <v>79809.460000000006</v>
      </c>
      <c r="G591" s="120">
        <v>27993.01</v>
      </c>
      <c r="H591" s="178">
        <f t="shared" si="10"/>
        <v>2.851</v>
      </c>
    </row>
    <row r="592" spans="1:8" ht="18.75" x14ac:dyDescent="0.25">
      <c r="A592" s="248"/>
      <c r="B592" s="248"/>
      <c r="C592" s="252" t="s">
        <v>164</v>
      </c>
      <c r="D592" s="16" t="s">
        <v>74</v>
      </c>
      <c r="E592" s="16" t="s">
        <v>548</v>
      </c>
      <c r="F592" s="182">
        <v>72216.509999999995</v>
      </c>
      <c r="G592" s="182">
        <v>25544.84</v>
      </c>
      <c r="H592" s="41">
        <f t="shared" si="10"/>
        <v>2.827</v>
      </c>
    </row>
    <row r="593" spans="1:8" ht="18.75" x14ac:dyDescent="0.25">
      <c r="A593" s="248"/>
      <c r="B593" s="248"/>
      <c r="C593" s="250"/>
      <c r="D593" s="103" t="s">
        <v>76</v>
      </c>
      <c r="E593" s="103" t="s">
        <v>552</v>
      </c>
      <c r="F593" s="61">
        <v>53096.88</v>
      </c>
      <c r="G593" s="61">
        <v>25544.84</v>
      </c>
      <c r="H593" s="43">
        <f t="shared" si="10"/>
        <v>2.0785999999999998</v>
      </c>
    </row>
    <row r="594" spans="1:8" ht="18.75" x14ac:dyDescent="0.25">
      <c r="A594" s="248"/>
      <c r="B594" s="248"/>
      <c r="C594" s="250"/>
      <c r="D594" s="103" t="s">
        <v>78</v>
      </c>
      <c r="E594" s="103" t="s">
        <v>552</v>
      </c>
      <c r="F594" s="61">
        <v>59189.74</v>
      </c>
      <c r="G594" s="61">
        <v>25544.84</v>
      </c>
      <c r="H594" s="43">
        <f t="shared" si="10"/>
        <v>2.3170999999999999</v>
      </c>
    </row>
    <row r="595" spans="1:8" ht="37.5" x14ac:dyDescent="0.25">
      <c r="A595" s="248"/>
      <c r="B595" s="248"/>
      <c r="C595" s="250"/>
      <c r="D595" s="103" t="s">
        <v>75</v>
      </c>
      <c r="E595" s="103" t="s">
        <v>670</v>
      </c>
      <c r="F595" s="61">
        <v>53594.720000000001</v>
      </c>
      <c r="G595" s="61">
        <v>25544.84</v>
      </c>
      <c r="H595" s="43">
        <f t="shared" si="10"/>
        <v>2.0981000000000001</v>
      </c>
    </row>
    <row r="596" spans="1:8" ht="18.75" x14ac:dyDescent="0.25">
      <c r="A596" s="248"/>
      <c r="B596" s="248"/>
      <c r="C596" s="250"/>
      <c r="D596" s="103" t="s">
        <v>77</v>
      </c>
      <c r="E596" s="103" t="s">
        <v>552</v>
      </c>
      <c r="F596" s="61">
        <v>41303.79</v>
      </c>
      <c r="G596" s="61">
        <v>25544.84</v>
      </c>
      <c r="H596" s="43">
        <f t="shared" si="10"/>
        <v>1.6169</v>
      </c>
    </row>
    <row r="597" spans="1:8" ht="18.75" x14ac:dyDescent="0.25">
      <c r="A597" s="248"/>
      <c r="B597" s="248"/>
      <c r="C597" s="250"/>
      <c r="D597" s="103" t="s">
        <v>81</v>
      </c>
      <c r="E597" s="103" t="s">
        <v>552</v>
      </c>
      <c r="F597" s="61">
        <v>56766.52</v>
      </c>
      <c r="G597" s="61">
        <v>25544.84</v>
      </c>
      <c r="H597" s="43">
        <f t="shared" si="10"/>
        <v>2.2222</v>
      </c>
    </row>
    <row r="598" spans="1:8" ht="18.75" x14ac:dyDescent="0.25">
      <c r="A598" s="248"/>
      <c r="B598" s="248"/>
      <c r="C598" s="250"/>
      <c r="D598" s="103" t="s">
        <v>537</v>
      </c>
      <c r="E598" s="103" t="s">
        <v>552</v>
      </c>
      <c r="F598" s="61">
        <v>40743.26</v>
      </c>
      <c r="G598" s="61">
        <v>25544.84</v>
      </c>
      <c r="H598" s="43">
        <f t="shared" si="10"/>
        <v>1.595</v>
      </c>
    </row>
    <row r="599" spans="1:8" ht="18.75" x14ac:dyDescent="0.25">
      <c r="A599" s="248"/>
      <c r="B599" s="248"/>
      <c r="C599" s="250"/>
      <c r="D599" s="103" t="s">
        <v>79</v>
      </c>
      <c r="E599" s="103" t="s">
        <v>552</v>
      </c>
      <c r="F599" s="61">
        <v>39716.129999999997</v>
      </c>
      <c r="G599" s="61">
        <v>25544.84</v>
      </c>
      <c r="H599" s="43">
        <f t="shared" si="10"/>
        <v>1.5548</v>
      </c>
    </row>
    <row r="600" spans="1:8" ht="19.5" thickBot="1" x14ac:dyDescent="0.3">
      <c r="A600" s="248"/>
      <c r="B600" s="248"/>
      <c r="C600" s="253"/>
      <c r="D600" s="122" t="s">
        <v>80</v>
      </c>
      <c r="E600" s="122" t="s">
        <v>552</v>
      </c>
      <c r="F600" s="19">
        <v>40608.42</v>
      </c>
      <c r="G600" s="19">
        <v>25544.84</v>
      </c>
      <c r="H600" s="47">
        <f t="shared" si="10"/>
        <v>1.5896999999999999</v>
      </c>
    </row>
    <row r="601" spans="1:8" ht="18.75" x14ac:dyDescent="0.25">
      <c r="A601" s="248"/>
      <c r="B601" s="248"/>
      <c r="C601" s="252" t="s">
        <v>165</v>
      </c>
      <c r="D601" s="111" t="s">
        <v>82</v>
      </c>
      <c r="E601" s="111" t="s">
        <v>548</v>
      </c>
      <c r="F601" s="24">
        <v>98571.68</v>
      </c>
      <c r="G601" s="24">
        <v>27871.95</v>
      </c>
      <c r="H601" s="172">
        <f t="shared" si="10"/>
        <v>3.5366</v>
      </c>
    </row>
    <row r="602" spans="1:8" ht="37.5" x14ac:dyDescent="0.25">
      <c r="A602" s="248"/>
      <c r="B602" s="248"/>
      <c r="C602" s="250"/>
      <c r="D602" s="147" t="s">
        <v>83</v>
      </c>
      <c r="E602" s="147" t="s">
        <v>549</v>
      </c>
      <c r="F602" s="211">
        <v>62031.13</v>
      </c>
      <c r="G602" s="211">
        <v>27871.95</v>
      </c>
      <c r="H602" s="173">
        <f t="shared" si="10"/>
        <v>2.2256</v>
      </c>
    </row>
    <row r="603" spans="1:8" ht="18.75" x14ac:dyDescent="0.25">
      <c r="A603" s="248"/>
      <c r="B603" s="248"/>
      <c r="C603" s="250"/>
      <c r="D603" s="147" t="s">
        <v>84</v>
      </c>
      <c r="E603" s="147" t="s">
        <v>551</v>
      </c>
      <c r="F603" s="211">
        <v>60131.13</v>
      </c>
      <c r="G603" s="211">
        <v>27871.95</v>
      </c>
      <c r="H603" s="173">
        <f t="shared" si="10"/>
        <v>2.1574</v>
      </c>
    </row>
    <row r="604" spans="1:8" ht="56.25" x14ac:dyDescent="0.25">
      <c r="A604" s="248"/>
      <c r="B604" s="248"/>
      <c r="C604" s="250"/>
      <c r="D604" s="147" t="s">
        <v>85</v>
      </c>
      <c r="E604" s="147" t="s">
        <v>671</v>
      </c>
      <c r="F604" s="214">
        <v>39460.800000000003</v>
      </c>
      <c r="G604" s="211">
        <v>27871.95</v>
      </c>
      <c r="H604" s="176">
        <f t="shared" si="10"/>
        <v>1.4157999999999999</v>
      </c>
    </row>
    <row r="605" spans="1:8" ht="18.75" x14ac:dyDescent="0.25">
      <c r="A605" s="248"/>
      <c r="B605" s="248"/>
      <c r="C605" s="250"/>
      <c r="D605" s="197" t="s">
        <v>86</v>
      </c>
      <c r="E605" s="147" t="s">
        <v>591</v>
      </c>
      <c r="F605" s="214">
        <v>28333.279999999999</v>
      </c>
      <c r="G605" s="211">
        <v>27871.95</v>
      </c>
      <c r="H605" s="176">
        <f t="shared" si="10"/>
        <v>1.0165999999999999</v>
      </c>
    </row>
    <row r="606" spans="1:8" ht="18.75" x14ac:dyDescent="0.25">
      <c r="A606" s="248"/>
      <c r="B606" s="248"/>
      <c r="C606" s="250"/>
      <c r="D606" s="197" t="s">
        <v>87</v>
      </c>
      <c r="E606" s="147" t="s">
        <v>591</v>
      </c>
      <c r="F606" s="214">
        <v>37653.01</v>
      </c>
      <c r="G606" s="211">
        <v>27871.95</v>
      </c>
      <c r="H606" s="176">
        <f t="shared" si="10"/>
        <v>1.3509</v>
      </c>
    </row>
    <row r="607" spans="1:8" ht="18.75" x14ac:dyDescent="0.25">
      <c r="A607" s="248"/>
      <c r="B607" s="248"/>
      <c r="C607" s="250"/>
      <c r="D607" s="197" t="s">
        <v>88</v>
      </c>
      <c r="E607" s="147" t="s">
        <v>591</v>
      </c>
      <c r="F607" s="214">
        <v>38459.599999999999</v>
      </c>
      <c r="G607" s="211">
        <v>27871.95</v>
      </c>
      <c r="H607" s="176">
        <f t="shared" si="10"/>
        <v>1.3798999999999999</v>
      </c>
    </row>
    <row r="608" spans="1:8" ht="19.5" thickBot="1" x14ac:dyDescent="0.3">
      <c r="A608" s="248"/>
      <c r="B608" s="248"/>
      <c r="C608" s="253"/>
      <c r="D608" s="121" t="s">
        <v>89</v>
      </c>
      <c r="E608" s="114" t="s">
        <v>591</v>
      </c>
      <c r="F608" s="31">
        <v>33136.71</v>
      </c>
      <c r="G608" s="25">
        <v>27871.95</v>
      </c>
      <c r="H608" s="177">
        <f t="shared" si="10"/>
        <v>1.1889000000000001</v>
      </c>
    </row>
    <row r="609" spans="1:8" ht="18.75" x14ac:dyDescent="0.25">
      <c r="A609" s="248"/>
      <c r="B609" s="248"/>
      <c r="C609" s="249" t="s">
        <v>166</v>
      </c>
      <c r="D609" s="17" t="s">
        <v>90</v>
      </c>
      <c r="E609" s="17" t="s">
        <v>548</v>
      </c>
      <c r="F609" s="17">
        <v>96015.69</v>
      </c>
      <c r="G609" s="17">
        <v>31161.23</v>
      </c>
      <c r="H609" s="165">
        <f t="shared" si="10"/>
        <v>3.0813000000000001</v>
      </c>
    </row>
    <row r="610" spans="1:8" ht="18.75" x14ac:dyDescent="0.25">
      <c r="A610" s="248"/>
      <c r="B610" s="248"/>
      <c r="C610" s="250"/>
      <c r="D610" s="61" t="s">
        <v>91</v>
      </c>
      <c r="E610" s="61" t="s">
        <v>552</v>
      </c>
      <c r="F610" s="61">
        <v>83542.86</v>
      </c>
      <c r="G610" s="61">
        <v>31161.23</v>
      </c>
      <c r="H610" s="43">
        <f t="shared" si="10"/>
        <v>2.681</v>
      </c>
    </row>
    <row r="611" spans="1:8" ht="18.75" x14ac:dyDescent="0.25">
      <c r="A611" s="248"/>
      <c r="B611" s="248"/>
      <c r="C611" s="250"/>
      <c r="D611" s="61" t="s">
        <v>92</v>
      </c>
      <c r="E611" s="61" t="s">
        <v>552</v>
      </c>
      <c r="F611" s="61">
        <v>64823.495833333342</v>
      </c>
      <c r="G611" s="61">
        <v>31161.23</v>
      </c>
      <c r="H611" s="43">
        <f t="shared" si="10"/>
        <v>2.0802999999999998</v>
      </c>
    </row>
    <row r="612" spans="1:8" ht="18.75" x14ac:dyDescent="0.25">
      <c r="A612" s="248"/>
      <c r="B612" s="248"/>
      <c r="C612" s="250"/>
      <c r="D612" s="61" t="s">
        <v>93</v>
      </c>
      <c r="E612" s="61" t="s">
        <v>552</v>
      </c>
      <c r="F612" s="61">
        <v>74370.069166666668</v>
      </c>
      <c r="G612" s="61">
        <v>31161.23</v>
      </c>
      <c r="H612" s="43">
        <f t="shared" si="10"/>
        <v>2.3866000000000001</v>
      </c>
    </row>
    <row r="613" spans="1:8" ht="18.75" x14ac:dyDescent="0.25">
      <c r="A613" s="248"/>
      <c r="B613" s="248"/>
      <c r="C613" s="250"/>
      <c r="D613" s="61" t="s">
        <v>94</v>
      </c>
      <c r="E613" s="61" t="s">
        <v>552</v>
      </c>
      <c r="F613" s="61">
        <v>69277.158333333326</v>
      </c>
      <c r="G613" s="61">
        <v>31161.23</v>
      </c>
      <c r="H613" s="43">
        <f t="shared" si="10"/>
        <v>2.2231999999999998</v>
      </c>
    </row>
    <row r="614" spans="1:8" ht="18.75" x14ac:dyDescent="0.25">
      <c r="A614" s="248"/>
      <c r="B614" s="248"/>
      <c r="C614" s="250"/>
      <c r="D614" s="61" t="s">
        <v>95</v>
      </c>
      <c r="E614" s="61" t="s">
        <v>552</v>
      </c>
      <c r="F614" s="61">
        <v>49951.08</v>
      </c>
      <c r="G614" s="61">
        <v>31161.23</v>
      </c>
      <c r="H614" s="43">
        <f t="shared" si="10"/>
        <v>1.603</v>
      </c>
    </row>
    <row r="615" spans="1:8" ht="18.75" x14ac:dyDescent="0.25">
      <c r="A615" s="248"/>
      <c r="B615" s="248"/>
      <c r="C615" s="250"/>
      <c r="D615" s="61" t="s">
        <v>96</v>
      </c>
      <c r="E615" s="61" t="s">
        <v>552</v>
      </c>
      <c r="F615" s="61">
        <v>63981.58</v>
      </c>
      <c r="G615" s="61">
        <v>31161.23</v>
      </c>
      <c r="H615" s="43">
        <f t="shared" si="10"/>
        <v>2.0531999999999999</v>
      </c>
    </row>
    <row r="616" spans="1:8" ht="18.75" x14ac:dyDescent="0.25">
      <c r="A616" s="248"/>
      <c r="B616" s="248"/>
      <c r="C616" s="250"/>
      <c r="D616" s="61" t="s">
        <v>97</v>
      </c>
      <c r="E616" s="61" t="s">
        <v>552</v>
      </c>
      <c r="F616" s="61">
        <v>74149.328333333324</v>
      </c>
      <c r="G616" s="61">
        <v>31161.23</v>
      </c>
      <c r="H616" s="43">
        <f t="shared" si="10"/>
        <v>2.3795000000000002</v>
      </c>
    </row>
    <row r="617" spans="1:8" ht="18.75" x14ac:dyDescent="0.25">
      <c r="A617" s="248"/>
      <c r="B617" s="248"/>
      <c r="C617" s="250"/>
      <c r="D617" s="61" t="s">
        <v>98</v>
      </c>
      <c r="E617" s="61" t="s">
        <v>552</v>
      </c>
      <c r="F617" s="61">
        <v>87880.702500000014</v>
      </c>
      <c r="G617" s="61">
        <v>31161.23</v>
      </c>
      <c r="H617" s="43">
        <f t="shared" si="10"/>
        <v>2.8201999999999998</v>
      </c>
    </row>
    <row r="618" spans="1:8" ht="18.75" x14ac:dyDescent="0.25">
      <c r="A618" s="248"/>
      <c r="B618" s="248"/>
      <c r="C618" s="250"/>
      <c r="D618" s="61" t="s">
        <v>538</v>
      </c>
      <c r="E618" s="61" t="s">
        <v>552</v>
      </c>
      <c r="F618" s="61">
        <v>57788.206666666672</v>
      </c>
      <c r="G618" s="61">
        <v>31161.23</v>
      </c>
      <c r="H618" s="43">
        <f t="shared" si="10"/>
        <v>1.8545</v>
      </c>
    </row>
    <row r="619" spans="1:8" ht="18.75" x14ac:dyDescent="0.25">
      <c r="A619" s="248"/>
      <c r="B619" s="248"/>
      <c r="C619" s="250"/>
      <c r="D619" s="61" t="s">
        <v>186</v>
      </c>
      <c r="E619" s="61" t="s">
        <v>552</v>
      </c>
      <c r="F619" s="61">
        <v>65811.164166666669</v>
      </c>
      <c r="G619" s="61">
        <v>31161.23</v>
      </c>
      <c r="H619" s="43">
        <f t="shared" si="10"/>
        <v>2.1120000000000001</v>
      </c>
    </row>
    <row r="620" spans="1:8" ht="19.5" thickBot="1" x14ac:dyDescent="0.3">
      <c r="A620" s="248"/>
      <c r="B620" s="248"/>
      <c r="C620" s="251"/>
      <c r="D620" s="34" t="s">
        <v>99</v>
      </c>
      <c r="E620" s="34" t="s">
        <v>552</v>
      </c>
      <c r="F620" s="34">
        <v>69732.943333333329</v>
      </c>
      <c r="G620" s="34">
        <v>31161.23</v>
      </c>
      <c r="H620" s="178">
        <f t="shared" si="10"/>
        <v>2.2378</v>
      </c>
    </row>
    <row r="621" spans="1:8" ht="18.75" x14ac:dyDescent="0.25">
      <c r="A621" s="248"/>
      <c r="B621" s="248"/>
      <c r="C621" s="252" t="s">
        <v>167</v>
      </c>
      <c r="D621" s="16" t="s">
        <v>249</v>
      </c>
      <c r="E621" s="16" t="s">
        <v>548</v>
      </c>
      <c r="F621" s="16">
        <v>73381.58</v>
      </c>
      <c r="G621" s="16">
        <v>27417.74</v>
      </c>
      <c r="H621" s="41">
        <f t="shared" si="10"/>
        <v>2.6764000000000001</v>
      </c>
    </row>
    <row r="622" spans="1:8" ht="18.75" x14ac:dyDescent="0.25">
      <c r="A622" s="248"/>
      <c r="B622" s="248"/>
      <c r="C622" s="250"/>
      <c r="D622" s="103" t="s">
        <v>250</v>
      </c>
      <c r="E622" s="103" t="s">
        <v>636</v>
      </c>
      <c r="F622" s="103">
        <v>75679.73</v>
      </c>
      <c r="G622" s="103">
        <v>27417.74</v>
      </c>
      <c r="H622" s="43">
        <f t="shared" si="10"/>
        <v>2.7602000000000002</v>
      </c>
    </row>
    <row r="623" spans="1:8" ht="18.75" x14ac:dyDescent="0.25">
      <c r="A623" s="248"/>
      <c r="B623" s="248"/>
      <c r="C623" s="250"/>
      <c r="D623" s="103" t="s">
        <v>539</v>
      </c>
      <c r="E623" s="103" t="s">
        <v>591</v>
      </c>
      <c r="F623" s="215">
        <v>75157.27</v>
      </c>
      <c r="G623" s="103">
        <v>27417.74</v>
      </c>
      <c r="H623" s="43">
        <f t="shared" si="10"/>
        <v>2.7412000000000001</v>
      </c>
    </row>
    <row r="624" spans="1:8" ht="18.75" x14ac:dyDescent="0.25">
      <c r="A624" s="248"/>
      <c r="B624" s="248"/>
      <c r="C624" s="250"/>
      <c r="D624" s="103" t="s">
        <v>251</v>
      </c>
      <c r="E624" s="103" t="s">
        <v>552</v>
      </c>
      <c r="F624" s="215">
        <v>46405.21</v>
      </c>
      <c r="G624" s="103">
        <v>27417.74</v>
      </c>
      <c r="H624" s="43">
        <f t="shared" si="10"/>
        <v>1.6924999999999999</v>
      </c>
    </row>
    <row r="625" spans="1:8" ht="18.75" x14ac:dyDescent="0.25">
      <c r="A625" s="248"/>
      <c r="B625" s="248"/>
      <c r="C625" s="250"/>
      <c r="D625" s="103" t="s">
        <v>252</v>
      </c>
      <c r="E625" s="103" t="s">
        <v>552</v>
      </c>
      <c r="F625" s="215">
        <v>40604.86</v>
      </c>
      <c r="G625" s="103">
        <v>27417.74</v>
      </c>
      <c r="H625" s="43">
        <f t="shared" si="10"/>
        <v>1.4810000000000001</v>
      </c>
    </row>
    <row r="626" spans="1:8" ht="18.75" x14ac:dyDescent="0.25">
      <c r="A626" s="248"/>
      <c r="B626" s="248"/>
      <c r="C626" s="250"/>
      <c r="D626" s="103" t="s">
        <v>253</v>
      </c>
      <c r="E626" s="103" t="s">
        <v>552</v>
      </c>
      <c r="F626" s="215">
        <v>39876.03</v>
      </c>
      <c r="G626" s="103">
        <v>27417.74</v>
      </c>
      <c r="H626" s="43">
        <f t="shared" si="10"/>
        <v>1.4543999999999999</v>
      </c>
    </row>
    <row r="627" spans="1:8" ht="18.75" x14ac:dyDescent="0.25">
      <c r="A627" s="248"/>
      <c r="B627" s="248"/>
      <c r="C627" s="250"/>
      <c r="D627" s="103" t="s">
        <v>254</v>
      </c>
      <c r="E627" s="103" t="s">
        <v>552</v>
      </c>
      <c r="F627" s="215">
        <v>40869.42</v>
      </c>
      <c r="G627" s="103">
        <v>27417.74</v>
      </c>
      <c r="H627" s="43">
        <f t="shared" si="10"/>
        <v>1.4905999999999999</v>
      </c>
    </row>
    <row r="628" spans="1:8" ht="18.75" x14ac:dyDescent="0.25">
      <c r="A628" s="248"/>
      <c r="B628" s="248"/>
      <c r="C628" s="250"/>
      <c r="D628" s="103" t="s">
        <v>255</v>
      </c>
      <c r="E628" s="103" t="s">
        <v>552</v>
      </c>
      <c r="F628" s="215">
        <v>38939.550000000003</v>
      </c>
      <c r="G628" s="103">
        <v>27417.74</v>
      </c>
      <c r="H628" s="43">
        <f t="shared" si="10"/>
        <v>1.4201999999999999</v>
      </c>
    </row>
    <row r="629" spans="1:8" x14ac:dyDescent="0.25">
      <c r="A629" s="248"/>
      <c r="B629" s="248"/>
      <c r="C629" s="250"/>
      <c r="D629" s="241" t="s">
        <v>256</v>
      </c>
      <c r="E629" s="241" t="s">
        <v>552</v>
      </c>
      <c r="F629" s="237">
        <v>79099.91</v>
      </c>
      <c r="G629" s="241">
        <v>27417.74</v>
      </c>
      <c r="H629" s="255">
        <f t="shared" si="10"/>
        <v>2.8849999999999998</v>
      </c>
    </row>
    <row r="630" spans="1:8" ht="15.75" thickBot="1" x14ac:dyDescent="0.3">
      <c r="A630" s="248"/>
      <c r="B630" s="248"/>
      <c r="C630" s="253"/>
      <c r="D630" s="254"/>
      <c r="E630" s="254"/>
      <c r="F630" s="257"/>
      <c r="G630" s="254"/>
      <c r="H630" s="256"/>
    </row>
    <row r="631" spans="1:8" ht="18.75" x14ac:dyDescent="0.25">
      <c r="A631" s="248"/>
      <c r="B631" s="248"/>
      <c r="C631" s="249" t="s">
        <v>168</v>
      </c>
      <c r="D631" s="32" t="s">
        <v>100</v>
      </c>
      <c r="E631" s="8" t="s">
        <v>15</v>
      </c>
      <c r="F631" s="17">
        <v>73656.98</v>
      </c>
      <c r="G631" s="17">
        <v>24583.46</v>
      </c>
      <c r="H631" s="165">
        <f t="shared" si="10"/>
        <v>2.9962</v>
      </c>
    </row>
    <row r="632" spans="1:8" ht="18.75" x14ac:dyDescent="0.25">
      <c r="A632" s="248"/>
      <c r="B632" s="248"/>
      <c r="C632" s="250"/>
      <c r="D632" s="215" t="s">
        <v>178</v>
      </c>
      <c r="E632" s="215" t="s">
        <v>26</v>
      </c>
      <c r="F632" s="205">
        <v>75690.679999999993</v>
      </c>
      <c r="G632" s="61">
        <v>24583.46</v>
      </c>
      <c r="H632" s="55">
        <f t="shared" si="10"/>
        <v>3.0789</v>
      </c>
    </row>
    <row r="633" spans="1:8" ht="18.75" x14ac:dyDescent="0.25">
      <c r="A633" s="248"/>
      <c r="B633" s="248"/>
      <c r="C633" s="250"/>
      <c r="D633" s="215" t="s">
        <v>101</v>
      </c>
      <c r="E633" s="215" t="s">
        <v>26</v>
      </c>
      <c r="F633" s="205">
        <v>64108.76</v>
      </c>
      <c r="G633" s="61">
        <v>24583.46</v>
      </c>
      <c r="H633" s="55">
        <f t="shared" si="10"/>
        <v>2.6078000000000001</v>
      </c>
    </row>
    <row r="634" spans="1:8" ht="18.75" x14ac:dyDescent="0.25">
      <c r="A634" s="248"/>
      <c r="B634" s="248"/>
      <c r="C634" s="250"/>
      <c r="D634" s="215" t="s">
        <v>540</v>
      </c>
      <c r="E634" s="215" t="s">
        <v>26</v>
      </c>
      <c r="F634" s="205">
        <v>69409.460000000006</v>
      </c>
      <c r="G634" s="61">
        <v>24583.46</v>
      </c>
      <c r="H634" s="55">
        <f t="shared" si="10"/>
        <v>2.8233999999999999</v>
      </c>
    </row>
    <row r="635" spans="1:8" ht="18.75" x14ac:dyDescent="0.25">
      <c r="A635" s="248"/>
      <c r="B635" s="248"/>
      <c r="C635" s="250"/>
      <c r="D635" s="215" t="s">
        <v>102</v>
      </c>
      <c r="E635" s="215" t="s">
        <v>26</v>
      </c>
      <c r="F635" s="205">
        <v>43927.15</v>
      </c>
      <c r="G635" s="61">
        <v>24583.46</v>
      </c>
      <c r="H635" s="55">
        <f t="shared" si="10"/>
        <v>1.7868999999999999</v>
      </c>
    </row>
    <row r="636" spans="1:8" ht="18.75" x14ac:dyDescent="0.25">
      <c r="A636" s="248"/>
      <c r="B636" s="248"/>
      <c r="C636" s="250"/>
      <c r="D636" s="215" t="s">
        <v>103</v>
      </c>
      <c r="E636" s="215" t="s">
        <v>26</v>
      </c>
      <c r="F636" s="205">
        <v>44617.59</v>
      </c>
      <c r="G636" s="61">
        <v>24583.46</v>
      </c>
      <c r="H636" s="55">
        <f t="shared" si="10"/>
        <v>1.8149</v>
      </c>
    </row>
    <row r="637" spans="1:8" ht="18.75" x14ac:dyDescent="0.25">
      <c r="A637" s="248"/>
      <c r="B637" s="248"/>
      <c r="C637" s="250"/>
      <c r="D637" s="215" t="s">
        <v>104</v>
      </c>
      <c r="E637" s="215" t="s">
        <v>26</v>
      </c>
      <c r="F637" s="205">
        <v>45632.800000000003</v>
      </c>
      <c r="G637" s="61">
        <v>24583.46</v>
      </c>
      <c r="H637" s="55">
        <f t="shared" ref="H637:H665" si="11">ROUND(F637/G637,4)</f>
        <v>1.8562000000000001</v>
      </c>
    </row>
    <row r="638" spans="1:8" ht="18.75" x14ac:dyDescent="0.25">
      <c r="A638" s="248"/>
      <c r="B638" s="248"/>
      <c r="C638" s="250"/>
      <c r="D638" s="215" t="s">
        <v>105</v>
      </c>
      <c r="E638" s="215" t="s">
        <v>26</v>
      </c>
      <c r="F638" s="205">
        <v>45616</v>
      </c>
      <c r="G638" s="61">
        <v>24583.46</v>
      </c>
      <c r="H638" s="55">
        <f t="shared" si="11"/>
        <v>1.8555999999999999</v>
      </c>
    </row>
    <row r="639" spans="1:8" ht="19.5" thickBot="1" x14ac:dyDescent="0.3">
      <c r="A639" s="248"/>
      <c r="B639" s="248"/>
      <c r="C639" s="251"/>
      <c r="D639" s="33" t="s">
        <v>672</v>
      </c>
      <c r="E639" s="33" t="s">
        <v>26</v>
      </c>
      <c r="F639" s="18">
        <v>41681.39</v>
      </c>
      <c r="G639" s="34">
        <v>24583.46</v>
      </c>
      <c r="H639" s="169">
        <f t="shared" si="11"/>
        <v>1.6955</v>
      </c>
    </row>
    <row r="640" spans="1:8" ht="18.75" x14ac:dyDescent="0.25">
      <c r="A640" s="248"/>
      <c r="B640" s="248"/>
      <c r="C640" s="252" t="s">
        <v>169</v>
      </c>
      <c r="D640" s="124" t="s">
        <v>106</v>
      </c>
      <c r="E640" s="125" t="s">
        <v>15</v>
      </c>
      <c r="F640" s="126">
        <v>83658.42</v>
      </c>
      <c r="G640" s="127">
        <v>25968.17</v>
      </c>
      <c r="H640" s="179">
        <v>3.2215754903021661</v>
      </c>
    </row>
    <row r="641" spans="1:8" ht="18.75" x14ac:dyDescent="0.25">
      <c r="A641" s="248"/>
      <c r="B641" s="248"/>
      <c r="C641" s="250"/>
      <c r="D641" s="200" t="s">
        <v>107</v>
      </c>
      <c r="E641" s="200" t="s">
        <v>26</v>
      </c>
      <c r="F641" s="216">
        <v>50897.81</v>
      </c>
      <c r="G641" s="217">
        <v>25968.17</v>
      </c>
      <c r="H641" s="180">
        <v>1.9600075785086126</v>
      </c>
    </row>
    <row r="642" spans="1:8" ht="18.75" x14ac:dyDescent="0.25">
      <c r="A642" s="248"/>
      <c r="B642" s="248"/>
      <c r="C642" s="250"/>
      <c r="D642" s="200" t="s">
        <v>181</v>
      </c>
      <c r="E642" s="200" t="s">
        <v>26</v>
      </c>
      <c r="F642" s="216">
        <v>41479.440000000002</v>
      </c>
      <c r="G642" s="217">
        <v>25968.17</v>
      </c>
      <c r="H642" s="180">
        <v>1.5973185634567244</v>
      </c>
    </row>
    <row r="643" spans="1:8" ht="18.75" x14ac:dyDescent="0.25">
      <c r="A643" s="248"/>
      <c r="B643" s="248"/>
      <c r="C643" s="250"/>
      <c r="D643" s="200" t="s">
        <v>182</v>
      </c>
      <c r="E643" s="200" t="s">
        <v>26</v>
      </c>
      <c r="F643" s="216">
        <v>39495.64</v>
      </c>
      <c r="G643" s="217">
        <v>25968.17</v>
      </c>
      <c r="H643" s="180">
        <v>1.5209250401549281</v>
      </c>
    </row>
    <row r="644" spans="1:8" ht="18.75" x14ac:dyDescent="0.25">
      <c r="A644" s="248"/>
      <c r="B644" s="248"/>
      <c r="C644" s="250"/>
      <c r="D644" s="200" t="s">
        <v>108</v>
      </c>
      <c r="E644" s="200" t="s">
        <v>26</v>
      </c>
      <c r="F644" s="216">
        <v>41930.28</v>
      </c>
      <c r="G644" s="217">
        <v>25968.17</v>
      </c>
      <c r="H644" s="180">
        <v>1.6146798176382857</v>
      </c>
    </row>
    <row r="645" spans="1:8" ht="18.75" x14ac:dyDescent="0.25">
      <c r="A645" s="248"/>
      <c r="B645" s="248"/>
      <c r="C645" s="250"/>
      <c r="D645" s="200" t="s">
        <v>109</v>
      </c>
      <c r="E645" s="203" t="s">
        <v>26</v>
      </c>
      <c r="F645" s="216">
        <v>43998.16</v>
      </c>
      <c r="G645" s="217">
        <v>25968.17</v>
      </c>
      <c r="H645" s="180">
        <v>1.6943111509205311</v>
      </c>
    </row>
    <row r="646" spans="1:8" ht="18.75" x14ac:dyDescent="0.25">
      <c r="A646" s="248"/>
      <c r="B646" s="248"/>
      <c r="C646" s="250"/>
      <c r="D646" s="200" t="s">
        <v>673</v>
      </c>
      <c r="E646" s="203" t="s">
        <v>26</v>
      </c>
      <c r="F646" s="216">
        <v>39430.94</v>
      </c>
      <c r="G646" s="217">
        <v>25968.17</v>
      </c>
      <c r="H646" s="180">
        <v>1.5184335284311525</v>
      </c>
    </row>
    <row r="647" spans="1:8" ht="19.5" thickBot="1" x14ac:dyDescent="0.3">
      <c r="A647" s="248"/>
      <c r="B647" s="248"/>
      <c r="C647" s="253"/>
      <c r="D647" s="128" t="s">
        <v>110</v>
      </c>
      <c r="E647" s="129" t="s">
        <v>501</v>
      </c>
      <c r="F647" s="130">
        <v>44180.72</v>
      </c>
      <c r="G647" s="131">
        <v>25968.17</v>
      </c>
      <c r="H647" s="181">
        <v>1.7013412959018677</v>
      </c>
    </row>
    <row r="648" spans="1:8" ht="18.75" x14ac:dyDescent="0.25">
      <c r="A648" s="248"/>
      <c r="B648" s="248"/>
      <c r="C648" s="249" t="s">
        <v>170</v>
      </c>
      <c r="D648" s="8" t="s">
        <v>111</v>
      </c>
      <c r="E648" s="8" t="s">
        <v>548</v>
      </c>
      <c r="F648" s="17">
        <v>76940.37</v>
      </c>
      <c r="G648" s="17">
        <v>27947.3</v>
      </c>
      <c r="H648" s="165">
        <f t="shared" si="11"/>
        <v>2.7530999999999999</v>
      </c>
    </row>
    <row r="649" spans="1:8" ht="18.75" x14ac:dyDescent="0.25">
      <c r="A649" s="248"/>
      <c r="B649" s="248"/>
      <c r="C649" s="250"/>
      <c r="D649" s="103" t="s">
        <v>112</v>
      </c>
      <c r="E649" s="103" t="s">
        <v>552</v>
      </c>
      <c r="F649" s="61">
        <v>116453.55</v>
      </c>
      <c r="G649" s="61">
        <v>27947.3</v>
      </c>
      <c r="H649" s="43">
        <f t="shared" si="11"/>
        <v>4.1669</v>
      </c>
    </row>
    <row r="650" spans="1:8" ht="18.75" x14ac:dyDescent="0.25">
      <c r="A650" s="248"/>
      <c r="B650" s="248"/>
      <c r="C650" s="250"/>
      <c r="D650" s="103" t="s">
        <v>113</v>
      </c>
      <c r="E650" s="103" t="s">
        <v>591</v>
      </c>
      <c r="F650" s="61">
        <v>110141.79</v>
      </c>
      <c r="G650" s="61">
        <v>27947.3</v>
      </c>
      <c r="H650" s="43">
        <f t="shared" si="11"/>
        <v>3.9411</v>
      </c>
    </row>
    <row r="651" spans="1:8" ht="18.75" x14ac:dyDescent="0.25">
      <c r="A651" s="248"/>
      <c r="B651" s="248"/>
      <c r="C651" s="250"/>
      <c r="D651" s="103" t="s">
        <v>541</v>
      </c>
      <c r="E651" s="103" t="s">
        <v>552</v>
      </c>
      <c r="F651" s="61">
        <v>86636.45</v>
      </c>
      <c r="G651" s="61">
        <v>27947.3</v>
      </c>
      <c r="H651" s="43">
        <f t="shared" si="11"/>
        <v>3.1</v>
      </c>
    </row>
    <row r="652" spans="1:8" ht="18.75" x14ac:dyDescent="0.25">
      <c r="A652" s="248"/>
      <c r="B652" s="248"/>
      <c r="C652" s="250"/>
      <c r="D652" s="103" t="s">
        <v>183</v>
      </c>
      <c r="E652" s="103" t="s">
        <v>552</v>
      </c>
      <c r="F652" s="61">
        <v>65345.49</v>
      </c>
      <c r="G652" s="61">
        <v>27947.3</v>
      </c>
      <c r="H652" s="43">
        <f t="shared" si="11"/>
        <v>2.3382000000000001</v>
      </c>
    </row>
    <row r="653" spans="1:8" ht="18.75" x14ac:dyDescent="0.25">
      <c r="A653" s="248"/>
      <c r="B653" s="248"/>
      <c r="C653" s="250"/>
      <c r="D653" s="103" t="s">
        <v>543</v>
      </c>
      <c r="E653" s="103" t="s">
        <v>552</v>
      </c>
      <c r="F653" s="61">
        <v>39181.35</v>
      </c>
      <c r="G653" s="61">
        <v>27947.3</v>
      </c>
      <c r="H653" s="43">
        <f t="shared" si="11"/>
        <v>1.4019999999999999</v>
      </c>
    </row>
    <row r="654" spans="1:8" ht="18.75" x14ac:dyDescent="0.25">
      <c r="A654" s="248"/>
      <c r="B654" s="248"/>
      <c r="C654" s="250"/>
      <c r="D654" s="215" t="s">
        <v>542</v>
      </c>
      <c r="E654" s="215" t="s">
        <v>552</v>
      </c>
      <c r="F654" s="205">
        <v>45031.69</v>
      </c>
      <c r="G654" s="61">
        <v>27947.3</v>
      </c>
      <c r="H654" s="43">
        <f t="shared" si="11"/>
        <v>1.6113</v>
      </c>
    </row>
    <row r="655" spans="1:8" ht="18.75" x14ac:dyDescent="0.25">
      <c r="A655" s="248"/>
      <c r="B655" s="248"/>
      <c r="C655" s="250"/>
      <c r="D655" s="215" t="s">
        <v>674</v>
      </c>
      <c r="E655" s="215" t="s">
        <v>552</v>
      </c>
      <c r="F655" s="205">
        <v>54771.56</v>
      </c>
      <c r="G655" s="61">
        <v>27947.3</v>
      </c>
      <c r="H655" s="43">
        <f t="shared" si="11"/>
        <v>1.9598</v>
      </c>
    </row>
    <row r="656" spans="1:8" ht="18.75" x14ac:dyDescent="0.25">
      <c r="A656" s="248"/>
      <c r="B656" s="248"/>
      <c r="C656" s="250"/>
      <c r="D656" s="215" t="s">
        <v>675</v>
      </c>
      <c r="E656" s="215" t="s">
        <v>552</v>
      </c>
      <c r="F656" s="205">
        <v>45707.33</v>
      </c>
      <c r="G656" s="61">
        <v>27947.3</v>
      </c>
      <c r="H656" s="43">
        <f t="shared" si="11"/>
        <v>1.6355</v>
      </c>
    </row>
    <row r="657" spans="1:8" ht="19.5" thickBot="1" x14ac:dyDescent="0.3">
      <c r="A657" s="248"/>
      <c r="B657" s="248"/>
      <c r="C657" s="251"/>
      <c r="D657" s="33" t="s">
        <v>115</v>
      </c>
      <c r="E657" s="33" t="s">
        <v>552</v>
      </c>
      <c r="F657" s="18">
        <v>46839.01</v>
      </c>
      <c r="G657" s="34">
        <v>27947.3</v>
      </c>
      <c r="H657" s="178">
        <f t="shared" si="11"/>
        <v>1.6759999999999999</v>
      </c>
    </row>
    <row r="658" spans="1:8" ht="18.75" x14ac:dyDescent="0.25">
      <c r="A658" s="248"/>
      <c r="B658" s="248"/>
      <c r="C658" s="252" t="s">
        <v>171</v>
      </c>
      <c r="D658" s="16" t="s">
        <v>116</v>
      </c>
      <c r="E658" s="16" t="s">
        <v>15</v>
      </c>
      <c r="F658" s="182">
        <v>81347.13</v>
      </c>
      <c r="G658" s="182">
        <v>33158.43</v>
      </c>
      <c r="H658" s="41">
        <f t="shared" si="11"/>
        <v>2.4533</v>
      </c>
    </row>
    <row r="659" spans="1:8" ht="37.5" x14ac:dyDescent="0.25">
      <c r="A659" s="248"/>
      <c r="B659" s="248"/>
      <c r="C659" s="250"/>
      <c r="D659" s="103" t="s">
        <v>545</v>
      </c>
      <c r="E659" s="103" t="s">
        <v>524</v>
      </c>
      <c r="F659" s="61">
        <v>67329.649999999994</v>
      </c>
      <c r="G659" s="61">
        <v>33158.43</v>
      </c>
      <c r="H659" s="43">
        <f t="shared" si="11"/>
        <v>2.0305</v>
      </c>
    </row>
    <row r="660" spans="1:8" ht="18.75" x14ac:dyDescent="0.25">
      <c r="A660" s="248"/>
      <c r="B660" s="248"/>
      <c r="C660" s="250"/>
      <c r="D660" s="103" t="s">
        <v>117</v>
      </c>
      <c r="E660" s="103" t="s">
        <v>676</v>
      </c>
      <c r="F660" s="205">
        <v>48476.06</v>
      </c>
      <c r="G660" s="61">
        <v>33158.43</v>
      </c>
      <c r="H660" s="43">
        <f t="shared" si="11"/>
        <v>1.462</v>
      </c>
    </row>
    <row r="661" spans="1:8" ht="37.5" x14ac:dyDescent="0.25">
      <c r="A661" s="248"/>
      <c r="B661" s="248"/>
      <c r="C661" s="250"/>
      <c r="D661" s="103" t="s">
        <v>118</v>
      </c>
      <c r="E661" s="103" t="s">
        <v>677</v>
      </c>
      <c r="F661" s="205">
        <v>57336.97</v>
      </c>
      <c r="G661" s="61">
        <v>33158.43</v>
      </c>
      <c r="H661" s="43">
        <f t="shared" si="11"/>
        <v>1.7292000000000001</v>
      </c>
    </row>
    <row r="662" spans="1:8" ht="56.25" x14ac:dyDescent="0.25">
      <c r="A662" s="248"/>
      <c r="B662" s="248"/>
      <c r="C662" s="250"/>
      <c r="D662" s="103" t="s">
        <v>119</v>
      </c>
      <c r="E662" s="103" t="s">
        <v>172</v>
      </c>
      <c r="F662" s="205">
        <v>63286.6</v>
      </c>
      <c r="G662" s="61">
        <v>33158.43</v>
      </c>
      <c r="H662" s="43">
        <f t="shared" si="11"/>
        <v>1.9086000000000001</v>
      </c>
    </row>
    <row r="663" spans="1:8" ht="18.75" x14ac:dyDescent="0.25">
      <c r="A663" s="248"/>
      <c r="B663" s="248"/>
      <c r="C663" s="250"/>
      <c r="D663" s="103" t="s">
        <v>120</v>
      </c>
      <c r="E663" s="103" t="s">
        <v>68</v>
      </c>
      <c r="F663" s="205">
        <v>51536.97</v>
      </c>
      <c r="G663" s="61">
        <v>33158.43</v>
      </c>
      <c r="H663" s="43">
        <f t="shared" si="11"/>
        <v>1.5543</v>
      </c>
    </row>
    <row r="664" spans="1:8" ht="18.75" x14ac:dyDescent="0.25">
      <c r="A664" s="248"/>
      <c r="B664" s="248"/>
      <c r="C664" s="250"/>
      <c r="D664" s="103" t="s">
        <v>121</v>
      </c>
      <c r="E664" s="103" t="s">
        <v>68</v>
      </c>
      <c r="F664" s="205">
        <v>51082.64</v>
      </c>
      <c r="G664" s="61">
        <v>33158.43</v>
      </c>
      <c r="H664" s="43">
        <f t="shared" si="11"/>
        <v>1.5406</v>
      </c>
    </row>
    <row r="665" spans="1:8" ht="19.5" thickBot="1" x14ac:dyDescent="0.3">
      <c r="A665" s="248"/>
      <c r="B665" s="248"/>
      <c r="C665" s="253"/>
      <c r="D665" s="122" t="s">
        <v>546</v>
      </c>
      <c r="E665" s="122" t="s">
        <v>68</v>
      </c>
      <c r="F665" s="7">
        <v>55423.72</v>
      </c>
      <c r="G665" s="19">
        <v>33158.43</v>
      </c>
      <c r="H665" s="47">
        <f t="shared" si="11"/>
        <v>1.6715</v>
      </c>
    </row>
  </sheetData>
  <mergeCells count="419">
    <mergeCell ref="A16:A18"/>
    <mergeCell ref="B16:B18"/>
    <mergeCell ref="C16:C18"/>
    <mergeCell ref="A19:A20"/>
    <mergeCell ref="B19:B20"/>
    <mergeCell ref="C19:C20"/>
    <mergeCell ref="G10:H10"/>
    <mergeCell ref="C11:H11"/>
    <mergeCell ref="C12:H12"/>
    <mergeCell ref="C14:C15"/>
    <mergeCell ref="D14:D15"/>
    <mergeCell ref="E14:E15"/>
    <mergeCell ref="F14:F15"/>
    <mergeCell ref="G14:G15"/>
    <mergeCell ref="H14:H15"/>
    <mergeCell ref="A28:A31"/>
    <mergeCell ref="B28:B31"/>
    <mergeCell ref="C28:C31"/>
    <mergeCell ref="A32:A34"/>
    <mergeCell ref="B32:B34"/>
    <mergeCell ref="C32:C34"/>
    <mergeCell ref="A21:A23"/>
    <mergeCell ref="B21:B23"/>
    <mergeCell ref="C21:C23"/>
    <mergeCell ref="A24:A27"/>
    <mergeCell ref="B24:B27"/>
    <mergeCell ref="C24:C27"/>
    <mergeCell ref="A45:A49"/>
    <mergeCell ref="B45:B49"/>
    <mergeCell ref="C45:C49"/>
    <mergeCell ref="A50:A54"/>
    <mergeCell ref="B50:B54"/>
    <mergeCell ref="C50:C54"/>
    <mergeCell ref="A35:A41"/>
    <mergeCell ref="B35:B41"/>
    <mergeCell ref="C35:C41"/>
    <mergeCell ref="A42:A44"/>
    <mergeCell ref="B42:B44"/>
    <mergeCell ref="C42:C44"/>
    <mergeCell ref="A66:A72"/>
    <mergeCell ref="B66:B72"/>
    <mergeCell ref="C66:C72"/>
    <mergeCell ref="A73:A79"/>
    <mergeCell ref="B73:B79"/>
    <mergeCell ref="C73:C79"/>
    <mergeCell ref="A55:A59"/>
    <mergeCell ref="B55:B59"/>
    <mergeCell ref="C55:C59"/>
    <mergeCell ref="A60:A65"/>
    <mergeCell ref="B60:B65"/>
    <mergeCell ref="C60:C65"/>
    <mergeCell ref="A88:A91"/>
    <mergeCell ref="B88:B91"/>
    <mergeCell ref="C88:C91"/>
    <mergeCell ref="A92:A95"/>
    <mergeCell ref="B92:B95"/>
    <mergeCell ref="C92:C95"/>
    <mergeCell ref="A80:A83"/>
    <mergeCell ref="B80:B83"/>
    <mergeCell ref="C80:C83"/>
    <mergeCell ref="A84:A87"/>
    <mergeCell ref="B84:B87"/>
    <mergeCell ref="C84:C87"/>
    <mergeCell ref="A102:A105"/>
    <mergeCell ref="B102:B105"/>
    <mergeCell ref="C102:C105"/>
    <mergeCell ref="A106:A109"/>
    <mergeCell ref="B106:B109"/>
    <mergeCell ref="C106:C109"/>
    <mergeCell ref="A96:A98"/>
    <mergeCell ref="B96:B98"/>
    <mergeCell ref="C96:C98"/>
    <mergeCell ref="A99:A101"/>
    <mergeCell ref="B99:B101"/>
    <mergeCell ref="C99:C101"/>
    <mergeCell ref="A117:A121"/>
    <mergeCell ref="B117:B121"/>
    <mergeCell ref="C117:C121"/>
    <mergeCell ref="A122:A123"/>
    <mergeCell ref="B122:B123"/>
    <mergeCell ref="C122:C123"/>
    <mergeCell ref="A110:A113"/>
    <mergeCell ref="B110:B113"/>
    <mergeCell ref="C110:C113"/>
    <mergeCell ref="A114:A116"/>
    <mergeCell ref="B114:B116"/>
    <mergeCell ref="C114:C116"/>
    <mergeCell ref="A129:A131"/>
    <mergeCell ref="B129:B131"/>
    <mergeCell ref="C129:C131"/>
    <mergeCell ref="A132:A134"/>
    <mergeCell ref="B132:B134"/>
    <mergeCell ref="C132:C134"/>
    <mergeCell ref="A124:A126"/>
    <mergeCell ref="B124:B126"/>
    <mergeCell ref="C124:C126"/>
    <mergeCell ref="A127:A128"/>
    <mergeCell ref="B127:B128"/>
    <mergeCell ref="C127:C128"/>
    <mergeCell ref="A144:A146"/>
    <mergeCell ref="B144:B146"/>
    <mergeCell ref="C144:C146"/>
    <mergeCell ref="A147:A149"/>
    <mergeCell ref="B147:B149"/>
    <mergeCell ref="C147:C149"/>
    <mergeCell ref="A135:A139"/>
    <mergeCell ref="B135:B139"/>
    <mergeCell ref="C135:C139"/>
    <mergeCell ref="A140:A143"/>
    <mergeCell ref="B140:B143"/>
    <mergeCell ref="C140:C143"/>
    <mergeCell ref="A156:A158"/>
    <mergeCell ref="B156:B158"/>
    <mergeCell ref="C156:C158"/>
    <mergeCell ref="A159:A161"/>
    <mergeCell ref="B159:B161"/>
    <mergeCell ref="C159:C161"/>
    <mergeCell ref="A150:A152"/>
    <mergeCell ref="B150:B152"/>
    <mergeCell ref="C150:C152"/>
    <mergeCell ref="A153:A155"/>
    <mergeCell ref="B153:B155"/>
    <mergeCell ref="C153:C155"/>
    <mergeCell ref="A167:A169"/>
    <mergeCell ref="B167:B169"/>
    <mergeCell ref="C167:C169"/>
    <mergeCell ref="A170:A174"/>
    <mergeCell ref="B170:B174"/>
    <mergeCell ref="C170:C174"/>
    <mergeCell ref="A162:A164"/>
    <mergeCell ref="B162:B164"/>
    <mergeCell ref="C162:C164"/>
    <mergeCell ref="A165:A166"/>
    <mergeCell ref="B165:B166"/>
    <mergeCell ref="C165:C166"/>
    <mergeCell ref="A182:A187"/>
    <mergeCell ref="B182:B187"/>
    <mergeCell ref="C182:C187"/>
    <mergeCell ref="A188:A198"/>
    <mergeCell ref="B188:B198"/>
    <mergeCell ref="C188:C198"/>
    <mergeCell ref="A175:A177"/>
    <mergeCell ref="B175:B177"/>
    <mergeCell ref="C175:C177"/>
    <mergeCell ref="A178:A181"/>
    <mergeCell ref="B178:B181"/>
    <mergeCell ref="C178:C181"/>
    <mergeCell ref="A206:A212"/>
    <mergeCell ref="B206:B212"/>
    <mergeCell ref="C206:C212"/>
    <mergeCell ref="A213:A218"/>
    <mergeCell ref="B213:B218"/>
    <mergeCell ref="C213:C218"/>
    <mergeCell ref="A199:A202"/>
    <mergeCell ref="B199:B202"/>
    <mergeCell ref="C199:C202"/>
    <mergeCell ref="A203:A205"/>
    <mergeCell ref="B203:B205"/>
    <mergeCell ref="C203:C205"/>
    <mergeCell ref="A229:A232"/>
    <mergeCell ref="B229:B232"/>
    <mergeCell ref="C229:C232"/>
    <mergeCell ref="A233:A235"/>
    <mergeCell ref="B233:B235"/>
    <mergeCell ref="C233:C235"/>
    <mergeCell ref="A219:A223"/>
    <mergeCell ref="B219:B223"/>
    <mergeCell ref="C219:C223"/>
    <mergeCell ref="A224:A228"/>
    <mergeCell ref="B224:B228"/>
    <mergeCell ref="C224:C228"/>
    <mergeCell ref="A245:A249"/>
    <mergeCell ref="B245:B249"/>
    <mergeCell ref="C245:C249"/>
    <mergeCell ref="A250:A252"/>
    <mergeCell ref="B250:B252"/>
    <mergeCell ref="C250:C252"/>
    <mergeCell ref="A236:A240"/>
    <mergeCell ref="B236:B240"/>
    <mergeCell ref="C236:C240"/>
    <mergeCell ref="A241:A244"/>
    <mergeCell ref="B241:B244"/>
    <mergeCell ref="C241:C244"/>
    <mergeCell ref="A260:A263"/>
    <mergeCell ref="B260:B263"/>
    <mergeCell ref="C260:C263"/>
    <mergeCell ref="A264:A266"/>
    <mergeCell ref="B264:B266"/>
    <mergeCell ref="C264:C266"/>
    <mergeCell ref="A253:A255"/>
    <mergeCell ref="B253:B255"/>
    <mergeCell ref="C253:C255"/>
    <mergeCell ref="A256:A259"/>
    <mergeCell ref="B256:B259"/>
    <mergeCell ref="C256:C259"/>
    <mergeCell ref="A278:A282"/>
    <mergeCell ref="B278:B282"/>
    <mergeCell ref="C278:C282"/>
    <mergeCell ref="A283:A286"/>
    <mergeCell ref="B283:B286"/>
    <mergeCell ref="C283:C286"/>
    <mergeCell ref="A267:A270"/>
    <mergeCell ref="B267:B270"/>
    <mergeCell ref="C267:C270"/>
    <mergeCell ref="A271:A277"/>
    <mergeCell ref="B271:B277"/>
    <mergeCell ref="C271:C277"/>
    <mergeCell ref="A294:A298"/>
    <mergeCell ref="B294:B298"/>
    <mergeCell ref="C294:C298"/>
    <mergeCell ref="A299:A303"/>
    <mergeCell ref="B299:B303"/>
    <mergeCell ref="C299:C303"/>
    <mergeCell ref="A287:A290"/>
    <mergeCell ref="B287:B290"/>
    <mergeCell ref="C287:C290"/>
    <mergeCell ref="A291:A293"/>
    <mergeCell ref="B291:B293"/>
    <mergeCell ref="C291:C293"/>
    <mergeCell ref="A311:A313"/>
    <mergeCell ref="B311:B313"/>
    <mergeCell ref="C311:C313"/>
    <mergeCell ref="A314:A318"/>
    <mergeCell ref="B314:B318"/>
    <mergeCell ref="C314:C318"/>
    <mergeCell ref="A304:A307"/>
    <mergeCell ref="B304:B307"/>
    <mergeCell ref="C304:C307"/>
    <mergeCell ref="A308:A310"/>
    <mergeCell ref="B308:B310"/>
    <mergeCell ref="C308:C310"/>
    <mergeCell ref="A327:A328"/>
    <mergeCell ref="B327:B328"/>
    <mergeCell ref="C327:C328"/>
    <mergeCell ref="A329:A332"/>
    <mergeCell ref="B329:B332"/>
    <mergeCell ref="C329:C332"/>
    <mergeCell ref="A319:A322"/>
    <mergeCell ref="B319:B322"/>
    <mergeCell ref="C319:C322"/>
    <mergeCell ref="A323:A326"/>
    <mergeCell ref="B323:B326"/>
    <mergeCell ref="C323:C326"/>
    <mergeCell ref="A340:A348"/>
    <mergeCell ref="B340:B348"/>
    <mergeCell ref="C340:C348"/>
    <mergeCell ref="A349:A357"/>
    <mergeCell ref="B349:B357"/>
    <mergeCell ref="C349:C357"/>
    <mergeCell ref="A333:A335"/>
    <mergeCell ref="B333:B335"/>
    <mergeCell ref="C333:C335"/>
    <mergeCell ref="A336:A339"/>
    <mergeCell ref="B336:B339"/>
    <mergeCell ref="C336:C339"/>
    <mergeCell ref="A378:A386"/>
    <mergeCell ref="B378:B386"/>
    <mergeCell ref="C378:C386"/>
    <mergeCell ref="A387:A395"/>
    <mergeCell ref="B387:B395"/>
    <mergeCell ref="C387:C395"/>
    <mergeCell ref="A358:A365"/>
    <mergeCell ref="B358:B365"/>
    <mergeCell ref="C358:C365"/>
    <mergeCell ref="A366:A377"/>
    <mergeCell ref="B366:B377"/>
    <mergeCell ref="C366:C377"/>
    <mergeCell ref="A413:A420"/>
    <mergeCell ref="B413:B420"/>
    <mergeCell ref="C413:C420"/>
    <mergeCell ref="A421:A423"/>
    <mergeCell ref="B421:B423"/>
    <mergeCell ref="C421:C423"/>
    <mergeCell ref="A396:A402"/>
    <mergeCell ref="B396:B402"/>
    <mergeCell ref="C396:C402"/>
    <mergeCell ref="A403:A412"/>
    <mergeCell ref="B403:B412"/>
    <mergeCell ref="C403:C412"/>
    <mergeCell ref="A435:A445"/>
    <mergeCell ref="B435:B445"/>
    <mergeCell ref="C435:C445"/>
    <mergeCell ref="A446:A449"/>
    <mergeCell ref="B446:B449"/>
    <mergeCell ref="C446:C449"/>
    <mergeCell ref="A424:A428"/>
    <mergeCell ref="B424:B428"/>
    <mergeCell ref="C424:C428"/>
    <mergeCell ref="A429:A434"/>
    <mergeCell ref="B429:B434"/>
    <mergeCell ref="C429:C434"/>
    <mergeCell ref="A459:A464"/>
    <mergeCell ref="B459:B464"/>
    <mergeCell ref="C459:C464"/>
    <mergeCell ref="A465:A470"/>
    <mergeCell ref="B465:B470"/>
    <mergeCell ref="C465:C470"/>
    <mergeCell ref="A450:A452"/>
    <mergeCell ref="B450:B452"/>
    <mergeCell ref="C450:C452"/>
    <mergeCell ref="A453:A458"/>
    <mergeCell ref="B453:B458"/>
    <mergeCell ref="C453:C458"/>
    <mergeCell ref="A479:A481"/>
    <mergeCell ref="B479:B481"/>
    <mergeCell ref="C479:C481"/>
    <mergeCell ref="A482:A486"/>
    <mergeCell ref="B482:B486"/>
    <mergeCell ref="C482:C486"/>
    <mergeCell ref="A471:A475"/>
    <mergeCell ref="B471:B475"/>
    <mergeCell ref="C471:C475"/>
    <mergeCell ref="A476:A478"/>
    <mergeCell ref="B476:B478"/>
    <mergeCell ref="C476:C478"/>
    <mergeCell ref="A496:A499"/>
    <mergeCell ref="B496:B499"/>
    <mergeCell ref="C496:C499"/>
    <mergeCell ref="A500:A503"/>
    <mergeCell ref="B500:B503"/>
    <mergeCell ref="C500:C503"/>
    <mergeCell ref="A487:A490"/>
    <mergeCell ref="B487:B490"/>
    <mergeCell ref="C487:C490"/>
    <mergeCell ref="A491:A495"/>
    <mergeCell ref="B491:B495"/>
    <mergeCell ref="C491:C495"/>
    <mergeCell ref="A512:A514"/>
    <mergeCell ref="B512:B514"/>
    <mergeCell ref="C512:C514"/>
    <mergeCell ref="A515:A518"/>
    <mergeCell ref="B515:B518"/>
    <mergeCell ref="C515:C518"/>
    <mergeCell ref="A504:A507"/>
    <mergeCell ref="B504:B507"/>
    <mergeCell ref="C504:C507"/>
    <mergeCell ref="A508:A511"/>
    <mergeCell ref="B508:B511"/>
    <mergeCell ref="C508:C511"/>
    <mergeCell ref="A530:A533"/>
    <mergeCell ref="B530:B533"/>
    <mergeCell ref="C530:C533"/>
    <mergeCell ref="A534:A537"/>
    <mergeCell ref="B534:B537"/>
    <mergeCell ref="C534:C537"/>
    <mergeCell ref="A519:A524"/>
    <mergeCell ref="B519:B524"/>
    <mergeCell ref="C519:C524"/>
    <mergeCell ref="A525:A529"/>
    <mergeCell ref="B525:B529"/>
    <mergeCell ref="C525:C529"/>
    <mergeCell ref="A545:A549"/>
    <mergeCell ref="B545:B549"/>
    <mergeCell ref="C545:C549"/>
    <mergeCell ref="A550:A553"/>
    <mergeCell ref="B550:B553"/>
    <mergeCell ref="C550:C553"/>
    <mergeCell ref="A538:A539"/>
    <mergeCell ref="B538:B539"/>
    <mergeCell ref="C538:C539"/>
    <mergeCell ref="A540:A544"/>
    <mergeCell ref="B540:B544"/>
    <mergeCell ref="C540:C544"/>
    <mergeCell ref="A560:A565"/>
    <mergeCell ref="B560:B565"/>
    <mergeCell ref="C560:C565"/>
    <mergeCell ref="A566:A567"/>
    <mergeCell ref="B566:B567"/>
    <mergeCell ref="C566:C567"/>
    <mergeCell ref="A554:A556"/>
    <mergeCell ref="B554:B556"/>
    <mergeCell ref="C554:C556"/>
    <mergeCell ref="A557:A559"/>
    <mergeCell ref="B557:B559"/>
    <mergeCell ref="C557:C559"/>
    <mergeCell ref="A575:A577"/>
    <mergeCell ref="B575:B577"/>
    <mergeCell ref="C575:C577"/>
    <mergeCell ref="A578:A581"/>
    <mergeCell ref="B578:B581"/>
    <mergeCell ref="C578:C581"/>
    <mergeCell ref="A568:A571"/>
    <mergeCell ref="B568:B571"/>
    <mergeCell ref="C568:C571"/>
    <mergeCell ref="A573:A574"/>
    <mergeCell ref="B573:B574"/>
    <mergeCell ref="C573:C574"/>
    <mergeCell ref="A601:A608"/>
    <mergeCell ref="B601:B608"/>
    <mergeCell ref="C601:C608"/>
    <mergeCell ref="A609:A620"/>
    <mergeCell ref="B609:B620"/>
    <mergeCell ref="C609:C620"/>
    <mergeCell ref="A582:A591"/>
    <mergeCell ref="B582:B591"/>
    <mergeCell ref="C582:C591"/>
    <mergeCell ref="A592:A600"/>
    <mergeCell ref="B592:B600"/>
    <mergeCell ref="C592:C600"/>
    <mergeCell ref="A648:A657"/>
    <mergeCell ref="B648:B657"/>
    <mergeCell ref="C648:C657"/>
    <mergeCell ref="A658:A665"/>
    <mergeCell ref="B658:B665"/>
    <mergeCell ref="C658:C665"/>
    <mergeCell ref="G629:G630"/>
    <mergeCell ref="H629:H630"/>
    <mergeCell ref="A631:A639"/>
    <mergeCell ref="B631:B639"/>
    <mergeCell ref="C631:C639"/>
    <mergeCell ref="A640:A647"/>
    <mergeCell ref="B640:B647"/>
    <mergeCell ref="C640:C647"/>
    <mergeCell ref="A621:A630"/>
    <mergeCell ref="B621:B630"/>
    <mergeCell ref="C621:C630"/>
    <mergeCell ref="D629:D630"/>
    <mergeCell ref="E629:E630"/>
    <mergeCell ref="F629:F630"/>
  </mergeCells>
  <pageMargins left="0.7" right="0.7" top="0.75" bottom="0.75" header="0.3" footer="0.3"/>
  <pageSetup paperSize="9" scale="43" fitToHeight="0" orientation="portrait" r:id="rId1"/>
  <rowBreaks count="14" manualBreakCount="14">
    <brk id="44" max="6" man="1"/>
    <brk id="87" max="6" man="1"/>
    <brk id="126" max="6" man="1"/>
    <brk id="166" max="6" man="1"/>
    <brk id="205" max="6" man="1"/>
    <brk id="252" max="6" man="1"/>
    <brk id="293" max="6" man="1"/>
    <brk id="332" max="6" man="1"/>
    <brk id="386" max="6" man="1"/>
    <brk id="434" max="6" man="1"/>
    <brk id="486" max="6" man="1"/>
    <brk id="524" max="6" man="1"/>
    <brk id="567" max="6" man="1"/>
    <brk id="647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Приложение</vt:lpstr>
      <vt:lpstr>Приложение (2)</vt:lpstr>
      <vt:lpstr>Приложение!Заголовки_для_печати</vt:lpstr>
      <vt:lpstr>'Приложение (2)'!Заголовки_для_печати</vt:lpstr>
      <vt:lpstr>Приложение!Область_печати</vt:lpstr>
      <vt:lpstr>'Приложение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Филиппова Татьяна Юрьевна</dc:creator>
  <cp:lastModifiedBy>Трифонов Дмитрий Сергеевич</cp:lastModifiedBy>
  <cp:lastPrinted>2023-03-29T10:01:47Z</cp:lastPrinted>
  <dcterms:created xsi:type="dcterms:W3CDTF">2018-01-29T06:40:27Z</dcterms:created>
  <dcterms:modified xsi:type="dcterms:W3CDTF">2023-03-31T04:51:15Z</dcterms:modified>
</cp:coreProperties>
</file>