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Рабочий стол\ВСЕ МОЕ ветеринария\Коррупция\Сведения на сайт\2022\"/>
    </mc:Choice>
  </mc:AlternateContent>
  <bookViews>
    <workbookView xWindow="0" yWindow="0" windowWidth="18855" windowHeight="11100"/>
  </bookViews>
  <sheets>
    <sheet name="Лист1" sheetId="1" r:id="rId1"/>
  </sheets>
  <externalReferences>
    <externalReference r:id="rId2"/>
  </externalReferences>
  <definedNames>
    <definedName name="_а_м_Isuzu_Bighorn">Лист1!#REF!</definedName>
  </definedNames>
  <calcPr calcId="152511"/>
</workbook>
</file>

<file path=xl/calcChain.xml><?xml version="1.0" encoding="utf-8"?>
<calcChain xmlns="http://schemas.openxmlformats.org/spreadsheetml/2006/main">
  <c r="K39" i="1" l="1"/>
  <c r="F39" i="1"/>
  <c r="L39" i="1"/>
  <c r="H37" i="1"/>
  <c r="I37" i="1"/>
  <c r="J37" i="1"/>
  <c r="H36" i="1"/>
  <c r="I36" i="1"/>
  <c r="J36" i="1"/>
  <c r="B36" i="1"/>
  <c r="B41" i="1" s="1"/>
  <c r="B33" i="1"/>
  <c r="L31" i="1"/>
  <c r="F30" i="1"/>
  <c r="F29" i="1"/>
  <c r="K28" i="1"/>
  <c r="F28" i="1"/>
  <c r="L28" i="1"/>
  <c r="F23" i="1"/>
  <c r="L23" i="1"/>
  <c r="K20" i="1"/>
  <c r="L20" i="1"/>
  <c r="F20" i="1"/>
  <c r="L16" i="1"/>
  <c r="I16" i="1"/>
  <c r="F18" i="1"/>
  <c r="F17" i="1"/>
  <c r="F16" i="1"/>
  <c r="L15" i="1"/>
  <c r="L13" i="1"/>
  <c r="L12" i="1"/>
  <c r="L11" i="1"/>
  <c r="L9" i="1"/>
  <c r="L7" i="1"/>
  <c r="B40" i="1" l="1"/>
</calcChain>
</file>

<file path=xl/sharedStrings.xml><?xml version="1.0" encoding="utf-8"?>
<sst xmlns="http://schemas.openxmlformats.org/spreadsheetml/2006/main" count="169" uniqueCount="48">
  <si>
    <t>Должность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</si>
  <si>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</si>
  <si>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</si>
  <si>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страна расположения</t>
  </si>
  <si>
    <t>Россия</t>
  </si>
  <si>
    <t xml:space="preserve"> </t>
  </si>
  <si>
    <t>Супруга</t>
  </si>
  <si>
    <t>квартира</t>
  </si>
  <si>
    <t>земельный участок</t>
  </si>
  <si>
    <t xml:space="preserve">вид собственности </t>
  </si>
  <si>
    <t>Транспорт (вид, марка)</t>
  </si>
  <si>
    <t>Объекты недвижимости, находящиеся в собственности</t>
  </si>
  <si>
    <t>Объекты недвижимости, находящиеся в пользовании</t>
  </si>
  <si>
    <t>Фамилия и инициалы лица, чьи сведения размещаются</t>
  </si>
  <si>
    <t>№ п/п</t>
  </si>
  <si>
    <t>Декларированный годовой доход (руб.)</t>
  </si>
  <si>
    <t>площадь (кв.м)</t>
  </si>
  <si>
    <t>площадь  (кв.м)</t>
  </si>
  <si>
    <t xml:space="preserve"> квартира</t>
  </si>
  <si>
    <t>индивидуальная</t>
  </si>
  <si>
    <t>а/м легковой Toyota Probox</t>
  </si>
  <si>
    <t>СВЕДЕНИЯ О ДОХОДАХ, РАСХОДАХ, ОБ ИМУЩЕСТВЕ И ОБЯЗАТЕЛЬСТВАХ ИМУЩЕСТВЕННОГО ХАРАКТЕРА  руководителей краевых государственных бюджетных учреждений, подведомственных управлению ветеринарии Правительства Хабаровского края  за период с 1 января 2021 г. по 31 декабря 2021 г.</t>
  </si>
  <si>
    <t xml:space="preserve"> Арнаутова Е.В.</t>
  </si>
  <si>
    <t xml:space="preserve"> начальник краевого государственного бюджетного учреждения "Вяземская районная станция по борьбе с болезнями животных"</t>
  </si>
  <si>
    <t xml:space="preserve"> Даминов Х.А.</t>
  </si>
  <si>
    <t xml:space="preserve"> начальник краевого государственного бюджетного учреждения "Хабаровская районная станция по  борьбе с болезнями животных"</t>
  </si>
  <si>
    <t>общая долевая  (1/2)</t>
  </si>
  <si>
    <t xml:space="preserve"> Думикян В. Ш.</t>
  </si>
  <si>
    <t xml:space="preserve"> начальник краевого государственного бюджетного учреждения "Хабаровская городская станция по  борьбе с болезнями животных"</t>
  </si>
  <si>
    <t xml:space="preserve"> а/м легковой Мицубиси OUTLANDER </t>
  </si>
  <si>
    <t xml:space="preserve"> Несовершеннолетний ребенок</t>
  </si>
  <si>
    <t xml:space="preserve"> Стародубова О.А.</t>
  </si>
  <si>
    <t xml:space="preserve"> начальник краевого государственного бюджетного учреждения "Комсомольская городская станция по  борьбе с болезнями животных"</t>
  </si>
  <si>
    <t xml:space="preserve"> а/м легковой КИА SPORTAG</t>
  </si>
  <si>
    <t xml:space="preserve"> Чирва Н.В.</t>
  </si>
  <si>
    <t xml:space="preserve">начальник rраевого государственного бюджетного учреждения "Николаевская районная станция по  борьбе с болезнями животных" </t>
  </si>
  <si>
    <t xml:space="preserve"> Шаров А.С.</t>
  </si>
  <si>
    <t xml:space="preserve">начальник краевого государственного бюджетного учреждения "Амурская районная станция по  борьбе с болезнями животных" </t>
  </si>
  <si>
    <t xml:space="preserve"> супруга</t>
  </si>
  <si>
    <t xml:space="preserve"> Шайдуллина Т.С.</t>
  </si>
  <si>
    <t xml:space="preserve">начальник краевого государственного бюджетного учреждения "Хабаровская краевая ветеринарная лаборатория" </t>
  </si>
  <si>
    <t>общая совместная</t>
  </si>
  <si>
    <t>под индивидуальное жилищное строительство</t>
  </si>
  <si>
    <t>жилой дом</t>
  </si>
  <si>
    <t>супруг</t>
  </si>
  <si>
    <t>Чаленко И.С.</t>
  </si>
  <si>
    <t>и.о. начальника краевого государственного бюджетного учреждения "Хабаровская краевая ветеринарная лаборатория"</t>
  </si>
  <si>
    <t xml:space="preserve"> нежилое помещение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</si>
</sst>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1" fontId="3" fillId="2" borderId="3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top"/>
    </xf>
    <xf numFmtId="1" fontId="3" fillId="2" borderId="2" xfId="0" applyNumberFormat="1" applyFont="1" applyFill="1" applyBorder="1" applyAlignment="1">
      <alignment horizontal="center" vertical="top" wrapText="1"/>
    </xf>
    <xf numFmtId="1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1" fontId="1" fillId="2" borderId="9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Fill="1" applyAlignment="1">
      <alignment horizontal="center" vertical="top"/>
    </xf>
    <xf numFmtId="164" fontId="3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" fontId="1" fillId="2" borderId="10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164" fontId="6" fillId="0" borderId="0" xfId="0" applyNumberFormat="1" applyFont="1" applyAlignment="1">
      <alignment horizontal="center" vertical="top"/>
    </xf>
    <xf numFmtId="164" fontId="8" fillId="0" borderId="15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164" fontId="8" fillId="0" borderId="20" xfId="0" applyNumberFormat="1" applyFont="1" applyBorder="1" applyAlignment="1">
      <alignment horizontal="center" vertical="top" wrapText="1"/>
    </xf>
    <xf numFmtId="164" fontId="8" fillId="0" borderId="13" xfId="0" applyNumberFormat="1" applyFont="1" applyBorder="1" applyAlignment="1">
      <alignment horizontal="center" vertical="top" wrapText="1"/>
    </xf>
    <xf numFmtId="164" fontId="8" fillId="0" borderId="11" xfId="0" applyNumberFormat="1" applyFont="1" applyBorder="1" applyAlignment="1">
      <alignment horizontal="center" vertical="top" wrapText="1"/>
    </xf>
    <xf numFmtId="164" fontId="8" fillId="0" borderId="21" xfId="0" applyNumberFormat="1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22" xfId="0" applyNumberFormat="1" applyFont="1" applyBorder="1" applyAlignment="1">
      <alignment horizontal="center" vertical="top" wrapText="1"/>
    </xf>
    <xf numFmtId="164" fontId="8" fillId="0" borderId="38" xfId="0" applyNumberFormat="1" applyFont="1" applyBorder="1" applyAlignment="1">
      <alignment horizontal="center" vertical="top" wrapText="1"/>
    </xf>
    <xf numFmtId="164" fontId="8" fillId="0" borderId="39" xfId="0" applyNumberFormat="1" applyFont="1" applyBorder="1" applyAlignment="1">
      <alignment horizontal="center" vertical="top" wrapText="1"/>
    </xf>
    <xf numFmtId="164" fontId="8" fillId="0" borderId="40" xfId="0" applyNumberFormat="1" applyFont="1" applyBorder="1" applyAlignment="1">
      <alignment horizontal="center" vertical="top" wrapText="1"/>
    </xf>
    <xf numFmtId="164" fontId="8" fillId="0" borderId="41" xfId="0" applyNumberFormat="1" applyFont="1" applyBorder="1" applyAlignment="1">
      <alignment horizontal="center" vertical="top" wrapText="1"/>
    </xf>
    <xf numFmtId="164" fontId="8" fillId="0" borderId="42" xfId="0" applyNumberFormat="1" applyFont="1" applyBorder="1" applyAlignment="1">
      <alignment horizontal="center" vertical="top" wrapText="1"/>
    </xf>
    <xf numFmtId="164" fontId="8" fillId="0" borderId="44" xfId="0" applyNumberFormat="1" applyFont="1" applyBorder="1" applyAlignment="1">
      <alignment horizontal="center" vertical="top" wrapText="1"/>
    </xf>
    <xf numFmtId="164" fontId="8" fillId="0" borderId="7" xfId="0" applyNumberFormat="1" applyFont="1" applyFill="1" applyBorder="1" applyAlignment="1">
      <alignment horizontal="center" vertical="top" wrapText="1"/>
    </xf>
    <xf numFmtId="164" fontId="8" fillId="0" borderId="31" xfId="0" applyNumberFormat="1" applyFont="1" applyBorder="1" applyAlignment="1">
      <alignment horizontal="center" vertical="top" wrapText="1"/>
    </xf>
    <xf numFmtId="164" fontId="8" fillId="0" borderId="14" xfId="0" applyNumberFormat="1" applyFont="1" applyBorder="1" applyAlignment="1">
      <alignment horizontal="center" vertical="top" wrapText="1"/>
    </xf>
    <xf numFmtId="164" fontId="8" fillId="0" borderId="7" xfId="0" applyNumberFormat="1" applyFont="1" applyBorder="1" applyAlignment="1">
      <alignment horizontal="center" vertical="top" wrapText="1"/>
    </xf>
    <xf numFmtId="164" fontId="8" fillId="0" borderId="33" xfId="0" applyNumberFormat="1" applyFont="1" applyBorder="1" applyAlignment="1">
      <alignment horizontal="center" vertical="top" wrapText="1"/>
    </xf>
    <xf numFmtId="164" fontId="8" fillId="0" borderId="19" xfId="0" applyNumberFormat="1" applyFont="1" applyBorder="1" applyAlignment="1">
      <alignment horizontal="center" vertical="top" wrapText="1"/>
    </xf>
    <xf numFmtId="4" fontId="8" fillId="0" borderId="33" xfId="0" applyNumberFormat="1" applyFont="1" applyBorder="1" applyAlignment="1">
      <alignment horizontal="center" vertical="top" wrapText="1"/>
    </xf>
    <xf numFmtId="164" fontId="8" fillId="0" borderId="43" xfId="0" applyNumberFormat="1" applyFont="1" applyBorder="1" applyAlignment="1">
      <alignment horizontal="center" vertical="top" wrapText="1"/>
    </xf>
    <xf numFmtId="164" fontId="7" fillId="0" borderId="45" xfId="0" applyNumberFormat="1" applyFont="1" applyFill="1" applyBorder="1" applyAlignment="1">
      <alignment horizontal="center" vertical="top" wrapText="1"/>
    </xf>
    <xf numFmtId="164" fontId="8" fillId="0" borderId="46" xfId="0" applyNumberFormat="1" applyFont="1" applyBorder="1" applyAlignment="1">
      <alignment horizontal="center" vertical="top" wrapText="1"/>
    </xf>
    <xf numFmtId="4" fontId="8" fillId="0" borderId="40" xfId="0" applyNumberFormat="1" applyFont="1" applyBorder="1" applyAlignment="1">
      <alignment horizontal="center" vertical="top" wrapText="1"/>
    </xf>
    <xf numFmtId="164" fontId="8" fillId="0" borderId="47" xfId="0" applyNumberFormat="1" applyFont="1" applyFill="1" applyBorder="1" applyAlignment="1">
      <alignment horizontal="center" vertical="top" wrapText="1"/>
    </xf>
    <xf numFmtId="164" fontId="8" fillId="0" borderId="48" xfId="0" applyNumberFormat="1" applyFont="1" applyBorder="1" applyAlignment="1">
      <alignment horizontal="center" vertical="top" wrapText="1"/>
    </xf>
    <xf numFmtId="164" fontId="8" fillId="0" borderId="49" xfId="0" applyNumberFormat="1" applyFont="1" applyBorder="1" applyAlignment="1">
      <alignment horizontal="center" vertical="top" wrapText="1"/>
    </xf>
    <xf numFmtId="164" fontId="8" fillId="0" borderId="34" xfId="0" applyNumberFormat="1" applyFont="1" applyBorder="1" applyAlignment="1">
      <alignment horizontal="center" vertical="top" wrapText="1"/>
    </xf>
    <xf numFmtId="164" fontId="8" fillId="0" borderId="50" xfId="0" applyNumberFormat="1" applyFont="1" applyBorder="1" applyAlignment="1">
      <alignment horizontal="center" vertical="top" wrapText="1"/>
    </xf>
    <xf numFmtId="164" fontId="8" fillId="0" borderId="51" xfId="0" applyNumberFormat="1" applyFont="1" applyBorder="1" applyAlignment="1">
      <alignment horizontal="center" vertical="top" wrapText="1"/>
    </xf>
    <xf numFmtId="4" fontId="8" fillId="0" borderId="50" xfId="0" applyNumberFormat="1" applyFont="1" applyBorder="1" applyAlignment="1">
      <alignment horizontal="center" vertical="top" wrapText="1"/>
    </xf>
    <xf numFmtId="164" fontId="8" fillId="0" borderId="52" xfId="0" applyNumberFormat="1" applyFont="1" applyBorder="1" applyAlignment="1">
      <alignment horizontal="center" vertical="top" wrapText="1"/>
    </xf>
    <xf numFmtId="164" fontId="7" fillId="0" borderId="31" xfId="0" applyNumberFormat="1" applyFont="1" applyBorder="1" applyAlignment="1">
      <alignment horizontal="center" vertical="top" wrapText="1"/>
    </xf>
    <xf numFmtId="164" fontId="7" fillId="0" borderId="8" xfId="0" applyNumberFormat="1" applyFont="1" applyFill="1" applyBorder="1" applyAlignment="1">
      <alignment horizontal="center" vertical="top" wrapText="1"/>
    </xf>
    <xf numFmtId="164" fontId="8" fillId="0" borderId="28" xfId="0" applyNumberFormat="1" applyFont="1" applyBorder="1" applyAlignment="1">
      <alignment horizontal="center" vertical="top" wrapText="1"/>
    </xf>
    <xf numFmtId="164" fontId="8" fillId="0" borderId="12" xfId="0" applyNumberFormat="1" applyFont="1" applyBorder="1" applyAlignment="1">
      <alignment horizontal="center" vertical="top" wrapText="1"/>
    </xf>
    <xf numFmtId="164" fontId="8" fillId="0" borderId="8" xfId="0" applyNumberFormat="1" applyFont="1" applyBorder="1" applyAlignment="1">
      <alignment horizontal="center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4" fontId="8" fillId="0" borderId="24" xfId="0" applyNumberFormat="1" applyFont="1" applyBorder="1" applyAlignment="1">
      <alignment horizontal="center" vertical="top" wrapText="1"/>
    </xf>
    <xf numFmtId="164" fontId="8" fillId="0" borderId="23" xfId="0" applyNumberFormat="1" applyFont="1" applyBorder="1" applyAlignment="1">
      <alignment horizontal="center" vertical="top" wrapText="1"/>
    </xf>
    <xf numFmtId="4" fontId="8" fillId="0" borderId="22" xfId="0" applyNumberFormat="1" applyFont="1" applyBorder="1" applyAlignment="1">
      <alignment horizontal="center" vertical="top" wrapText="1"/>
    </xf>
    <xf numFmtId="164" fontId="8" fillId="0" borderId="55" xfId="0" applyNumberFormat="1" applyFont="1" applyFill="1" applyBorder="1" applyAlignment="1">
      <alignment horizontal="center" vertical="top" wrapText="1"/>
    </xf>
    <xf numFmtId="164" fontId="8" fillId="0" borderId="30" xfId="0" applyNumberFormat="1" applyFont="1" applyBorder="1" applyAlignment="1">
      <alignment horizontal="center" vertical="top" wrapText="1"/>
    </xf>
    <xf numFmtId="164" fontId="8" fillId="0" borderId="62" xfId="0" applyNumberFormat="1" applyFont="1" applyBorder="1" applyAlignment="1">
      <alignment horizontal="center" vertical="top" wrapText="1"/>
    </xf>
    <xf numFmtId="164" fontId="8" fillId="0" borderId="43" xfId="0" applyNumberFormat="1" applyFont="1" applyBorder="1" applyAlignment="1">
      <alignment horizontal="center" vertical="top" wrapText="1"/>
    </xf>
    <xf numFmtId="164" fontId="8" fillId="0" borderId="32" xfId="0" applyNumberFormat="1" applyFont="1" applyBorder="1" applyAlignment="1">
      <alignment horizontal="center" vertical="top" wrapText="1"/>
    </xf>
    <xf numFmtId="164" fontId="8" fillId="0" borderId="22" xfId="0" applyNumberFormat="1" applyFont="1" applyBorder="1" applyAlignment="1">
      <alignment horizontal="center" vertical="top" wrapText="1"/>
    </xf>
    <xf numFmtId="164" fontId="8" fillId="0" borderId="44" xfId="0" applyNumberFormat="1" applyFont="1" applyBorder="1" applyAlignment="1">
      <alignment horizontal="center" vertical="top" wrapText="1"/>
    </xf>
    <xf numFmtId="1" fontId="8" fillId="0" borderId="2" xfId="0" applyNumberFormat="1" applyFont="1" applyBorder="1" applyAlignment="1">
      <alignment horizontal="center" vertical="top" wrapText="1"/>
    </xf>
    <xf numFmtId="1" fontId="8" fillId="0" borderId="3" xfId="0" applyNumberFormat="1" applyFont="1" applyBorder="1" applyAlignment="1">
      <alignment horizontal="center" vertical="top" wrapText="1"/>
    </xf>
    <xf numFmtId="1" fontId="8" fillId="0" borderId="4" xfId="0" applyNumberFormat="1" applyFont="1" applyBorder="1" applyAlignment="1">
      <alignment horizontal="center" vertical="top" wrapText="1"/>
    </xf>
    <xf numFmtId="164" fontId="8" fillId="0" borderId="35" xfId="0" applyNumberFormat="1" applyFont="1" applyFill="1" applyBorder="1" applyAlignment="1">
      <alignment horizontal="center" vertical="top" wrapText="1"/>
    </xf>
    <xf numFmtId="164" fontId="8" fillId="0" borderId="27" xfId="0" applyNumberFormat="1" applyFont="1" applyFill="1" applyBorder="1" applyAlignment="1">
      <alignment horizontal="center" vertical="top" wrapText="1"/>
    </xf>
    <xf numFmtId="164" fontId="8" fillId="0" borderId="36" xfId="0" applyNumberFormat="1" applyFont="1" applyBorder="1" applyAlignment="1">
      <alignment horizontal="center" vertical="top" wrapText="1"/>
    </xf>
    <xf numFmtId="164" fontId="8" fillId="0" borderId="31" xfId="0" applyNumberFormat="1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1" fillId="0" borderId="3" xfId="0" applyNumberFormat="1" applyFont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 vertical="top" wrapText="1"/>
    </xf>
    <xf numFmtId="164" fontId="8" fillId="0" borderId="53" xfId="0" applyNumberFormat="1" applyFont="1" applyFill="1" applyBorder="1" applyAlignment="1">
      <alignment horizontal="center" vertical="top" wrapText="1"/>
    </xf>
    <xf numFmtId="164" fontId="8" fillId="0" borderId="26" xfId="0" applyNumberFormat="1" applyFont="1" applyFill="1" applyBorder="1" applyAlignment="1">
      <alignment horizontal="center" vertical="top" wrapText="1"/>
    </xf>
    <xf numFmtId="164" fontId="8" fillId="0" borderId="54" xfId="0" applyNumberFormat="1" applyFont="1" applyBorder="1" applyAlignment="1">
      <alignment horizontal="center" vertical="top" wrapText="1"/>
    </xf>
    <xf numFmtId="164" fontId="8" fillId="0" borderId="30" xfId="0" applyNumberFormat="1" applyFont="1" applyBorder="1" applyAlignment="1">
      <alignment horizontal="center" vertical="top" wrapText="1"/>
    </xf>
    <xf numFmtId="164" fontId="7" fillId="0" borderId="25" xfId="0" applyNumberFormat="1" applyFont="1" applyFill="1" applyBorder="1" applyAlignment="1">
      <alignment horizontal="center" vertical="top" wrapText="1"/>
    </xf>
    <xf numFmtId="164" fontId="7" fillId="0" borderId="35" xfId="0" applyNumberFormat="1" applyFont="1" applyFill="1" applyBorder="1" applyAlignment="1">
      <alignment horizontal="center" vertical="top" wrapText="1"/>
    </xf>
    <xf numFmtId="164" fontId="7" fillId="0" borderId="26" xfId="0" applyNumberFormat="1" applyFont="1" applyFill="1" applyBorder="1" applyAlignment="1">
      <alignment horizontal="center" vertical="top" wrapText="1"/>
    </xf>
    <xf numFmtId="164" fontId="8" fillId="0" borderId="29" xfId="0" applyNumberFormat="1" applyFont="1" applyBorder="1" applyAlignment="1">
      <alignment horizontal="center" vertical="top" wrapText="1"/>
    </xf>
    <xf numFmtId="4" fontId="8" fillId="0" borderId="32" xfId="0" applyNumberFormat="1" applyFont="1" applyBorder="1" applyAlignment="1">
      <alignment horizontal="center" vertical="top" wrapText="1"/>
    </xf>
    <xf numFmtId="4" fontId="8" fillId="0" borderId="37" xfId="0" applyNumberFormat="1" applyFont="1" applyBorder="1" applyAlignment="1">
      <alignment horizontal="center" vertical="top" wrapText="1"/>
    </xf>
    <xf numFmtId="4" fontId="8" fillId="0" borderId="22" xfId="0" applyNumberFormat="1" applyFont="1" applyBorder="1" applyAlignment="1">
      <alignment horizontal="center" vertical="top" wrapText="1"/>
    </xf>
    <xf numFmtId="164" fontId="8" fillId="0" borderId="57" xfId="0" applyNumberFormat="1" applyFont="1" applyBorder="1" applyAlignment="1">
      <alignment horizontal="center" vertical="top" wrapText="1"/>
    </xf>
    <xf numFmtId="4" fontId="8" fillId="0" borderId="57" xfId="0" applyNumberFormat="1" applyFont="1" applyBorder="1" applyAlignment="1">
      <alignment horizontal="center" vertical="top" wrapText="1"/>
    </xf>
    <xf numFmtId="4" fontId="8" fillId="0" borderId="33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164" fontId="7" fillId="0" borderId="25" xfId="0" applyNumberFormat="1" applyFont="1" applyBorder="1" applyAlignment="1">
      <alignment horizontal="center" vertical="top" wrapText="1"/>
    </xf>
    <xf numFmtId="164" fontId="7" fillId="0" borderId="26" xfId="0" applyNumberFormat="1" applyFont="1" applyBorder="1" applyAlignment="1">
      <alignment horizontal="center" vertical="top" wrapText="1"/>
    </xf>
    <xf numFmtId="164" fontId="8" fillId="0" borderId="33" xfId="0" applyNumberFormat="1" applyFont="1" applyBorder="1" applyAlignment="1">
      <alignment horizontal="center" vertical="top" wrapText="1"/>
    </xf>
    <xf numFmtId="1" fontId="4" fillId="0" borderId="0" xfId="0" applyNumberFormat="1" applyFont="1" applyAlignment="1">
      <alignment horizontal="center" vertical="top" wrapText="1"/>
    </xf>
    <xf numFmtId="1" fontId="2" fillId="0" borderId="0" xfId="0" applyNumberFormat="1" applyFont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164" fontId="8" fillId="0" borderId="58" xfId="0" applyNumberFormat="1" applyFont="1" applyBorder="1" applyAlignment="1">
      <alignment horizontal="center" vertical="top" wrapText="1"/>
    </xf>
    <xf numFmtId="164" fontId="8" fillId="0" borderId="59" xfId="0" applyNumberFormat="1" applyFont="1" applyBorder="1" applyAlignment="1">
      <alignment horizontal="center" vertical="top" wrapText="1"/>
    </xf>
    <xf numFmtId="164" fontId="8" fillId="0" borderId="60" xfId="0" applyNumberFormat="1" applyFont="1" applyBorder="1" applyAlignment="1">
      <alignment horizontal="center" vertical="top" wrapText="1"/>
    </xf>
    <xf numFmtId="164" fontId="8" fillId="0" borderId="13" xfId="0" applyNumberFormat="1" applyFont="1" applyBorder="1" applyAlignment="1">
      <alignment horizontal="center" vertical="top" wrapText="1"/>
    </xf>
    <xf numFmtId="164" fontId="8" fillId="0" borderId="37" xfId="0" applyNumberFormat="1" applyFont="1" applyBorder="1" applyAlignment="1">
      <alignment horizontal="center" vertical="top" wrapText="1"/>
    </xf>
    <xf numFmtId="164" fontId="8" fillId="0" borderId="61" xfId="0" applyNumberFormat="1" applyFont="1" applyBorder="1" applyAlignment="1">
      <alignment horizontal="center" vertical="top" wrapText="1"/>
    </xf>
    <xf numFmtId="164" fontId="8" fillId="0" borderId="56" xfId="0" applyNumberFormat="1" applyFont="1" applyBorder="1" applyAlignment="1">
      <alignment horizontal="center" vertical="top" wrapText="1"/>
    </xf>
    <xf numFmtId="164" fontId="8" fillId="0" borderId="14" xfId="0" applyNumberFormat="1" applyFont="1" applyBorder="1" applyAlignment="1">
      <alignment horizontal="center" vertical="top" wrapText="1"/>
    </xf>
    <xf numFmtId="164" fontId="8" fillId="0" borderId="56" xfId="0" applyNumberFormat="1" applyFont="1" applyBorder="1" applyAlignment="1">
      <alignment horizontal="left" vertical="top" wrapText="1"/>
    </xf>
    <xf numFmtId="164" fontId="8" fillId="0" borderId="13" xfId="0" applyNumberFormat="1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91;&#1082;&#1086;&#1074;&#1086;&#1076;&#1080;&#1090;&#1077;&#1083;&#1080;%20&#1087;&#1086;&#1076;&#1074;&#1077;&#1076;&#1086;&#1084;&#1089;&#1090;&#1074;&#1077;&#1085;&#1085;&#1099;&#1093;%20&#1091;&#1095;&#1088;&#1077;&#1078;&#1076;&#1077;&#1085;&#1080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"/>
      <sheetName val="Лист1"/>
    </sheetNames>
    <sheetDataSet>
      <sheetData sheetId="0">
        <row r="13">
          <cell r="AW13">
            <v>1128562.69</v>
          </cell>
        </row>
        <row r="15">
          <cell r="AW15">
            <v>1353082.12</v>
          </cell>
        </row>
        <row r="17">
          <cell r="AW17">
            <v>195388.01</v>
          </cell>
        </row>
        <row r="18">
          <cell r="AW18">
            <v>2038727.89</v>
          </cell>
        </row>
        <row r="20">
          <cell r="AW20">
            <v>10000</v>
          </cell>
        </row>
        <row r="22">
          <cell r="AW22">
            <v>3179636.57</v>
          </cell>
        </row>
        <row r="23">
          <cell r="AW23">
            <v>1921249.56</v>
          </cell>
          <cell r="CC23">
            <v>61.3</v>
          </cell>
          <cell r="DQ23">
            <v>51.9</v>
          </cell>
        </row>
        <row r="24">
          <cell r="CC24">
            <v>37.799999999999997</v>
          </cell>
        </row>
        <row r="25">
          <cell r="CC25">
            <v>7</v>
          </cell>
        </row>
        <row r="27">
          <cell r="AW27">
            <v>958402.5</v>
          </cell>
          <cell r="CC27">
            <v>52.4</v>
          </cell>
          <cell r="CU27" t="str">
            <v xml:space="preserve">а/м легковой Toyota Rush  </v>
          </cell>
        </row>
        <row r="29">
          <cell r="AW29">
            <v>562581.88</v>
          </cell>
          <cell r="CC29">
            <v>890</v>
          </cell>
        </row>
        <row r="35">
          <cell r="AW35">
            <v>227050.76</v>
          </cell>
          <cell r="CC35">
            <v>67.400000000000006</v>
          </cell>
          <cell r="CU35" t="str">
            <v xml:space="preserve">а/м легковой Ниссан  NOTE </v>
          </cell>
        </row>
        <row r="36">
          <cell r="CC36">
            <v>660</v>
          </cell>
        </row>
        <row r="37">
          <cell r="CC37">
            <v>39.4</v>
          </cell>
        </row>
        <row r="39">
          <cell r="AW39">
            <v>1768819.89</v>
          </cell>
        </row>
        <row r="47">
          <cell r="AW47">
            <v>2120076.86</v>
          </cell>
          <cell r="CC47">
            <v>390</v>
          </cell>
          <cell r="CU47" t="str">
            <v>а/м легковой Honda CR-V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zoomScale="70" zoomScaleNormal="70" workbookViewId="0">
      <selection activeCell="A15" sqref="A15"/>
    </sheetView>
  </sheetViews>
  <sheetFormatPr defaultRowHeight="15" x14ac:dyDescent="0.25"/>
  <cols>
    <col min="1" max="1" width="5.85546875" style="4" customWidth="1"/>
    <col min="2" max="2" width="25" style="7" customWidth="1"/>
    <col min="3" max="3" width="16.28515625" style="2" customWidth="1"/>
    <col min="4" max="4" width="17.85546875" style="2" customWidth="1"/>
    <col min="5" max="5" width="19.28515625" style="2" customWidth="1"/>
    <col min="6" max="6" width="13.85546875" style="2" customWidth="1"/>
    <col min="7" max="7" width="11.85546875" style="2" customWidth="1"/>
    <col min="8" max="8" width="14.140625" style="2" customWidth="1"/>
    <col min="9" max="9" width="11.140625" style="2" customWidth="1"/>
    <col min="10" max="10" width="11.5703125" style="2" customWidth="1"/>
    <col min="11" max="11" width="18.42578125" style="8" customWidth="1"/>
    <col min="12" max="12" width="16.28515625" style="5" customWidth="1"/>
    <col min="13" max="13" width="19.28515625" style="2" customWidth="1"/>
    <col min="14" max="16384" width="9.140625" style="2"/>
  </cols>
  <sheetData>
    <row r="1" spans="1:13" ht="46.5" customHeight="1" x14ac:dyDescent="0.25">
      <c r="A1" s="92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5.75" thickBot="1" x14ac:dyDescent="0.3"/>
    <row r="3" spans="1:13" ht="76.5" customHeight="1" thickBot="1" x14ac:dyDescent="0.3">
      <c r="A3" s="3" t="s">
        <v>14</v>
      </c>
      <c r="B3" s="94" t="s">
        <v>13</v>
      </c>
      <c r="C3" s="87" t="s">
        <v>0</v>
      </c>
      <c r="D3" s="87" t="s">
        <v>11</v>
      </c>
      <c r="E3" s="87"/>
      <c r="F3" s="87"/>
      <c r="G3" s="87"/>
      <c r="H3" s="87" t="s">
        <v>12</v>
      </c>
      <c r="I3" s="87"/>
      <c r="J3" s="87"/>
      <c r="K3" s="96" t="s">
        <v>10</v>
      </c>
      <c r="L3" s="99" t="s">
        <v>15</v>
      </c>
      <c r="M3" s="87" t="s">
        <v>1</v>
      </c>
    </row>
    <row r="4" spans="1:13" ht="16.5" customHeight="1" thickBot="1" x14ac:dyDescent="0.3">
      <c r="A4" s="1"/>
      <c r="B4" s="94"/>
      <c r="C4" s="87"/>
      <c r="D4" s="87"/>
      <c r="E4" s="87"/>
      <c r="F4" s="87"/>
      <c r="G4" s="87"/>
      <c r="H4" s="87"/>
      <c r="I4" s="87"/>
      <c r="J4" s="87"/>
      <c r="K4" s="98"/>
      <c r="L4" s="100"/>
      <c r="M4" s="87"/>
    </row>
    <row r="5" spans="1:13" ht="15.75" thickBot="1" x14ac:dyDescent="0.3">
      <c r="A5" s="1"/>
      <c r="B5" s="94"/>
      <c r="C5" s="87"/>
      <c r="D5" s="87" t="s">
        <v>2</v>
      </c>
      <c r="E5" s="87" t="s">
        <v>9</v>
      </c>
      <c r="F5" s="96" t="s">
        <v>16</v>
      </c>
      <c r="G5" s="87" t="s">
        <v>3</v>
      </c>
      <c r="H5" s="87" t="s">
        <v>2</v>
      </c>
      <c r="I5" s="96" t="s">
        <v>17</v>
      </c>
      <c r="J5" s="87" t="s">
        <v>3</v>
      </c>
      <c r="K5" s="98"/>
      <c r="L5" s="100"/>
      <c r="M5" s="87"/>
    </row>
    <row r="6" spans="1:13" ht="52.5" customHeight="1" thickBot="1" x14ac:dyDescent="0.3">
      <c r="A6" s="1"/>
      <c r="B6" s="95"/>
      <c r="C6" s="96"/>
      <c r="D6" s="96"/>
      <c r="E6" s="88"/>
      <c r="F6" s="97"/>
      <c r="G6" s="96"/>
      <c r="H6" s="96"/>
      <c r="I6" s="97"/>
      <c r="J6" s="96"/>
      <c r="K6" s="97"/>
      <c r="L6" s="101"/>
      <c r="M6" s="96"/>
    </row>
    <row r="7" spans="1:13" s="7" customFormat="1" ht="94.5" customHeight="1" x14ac:dyDescent="0.25">
      <c r="A7" s="10">
        <v>1</v>
      </c>
      <c r="B7" s="89" t="s">
        <v>22</v>
      </c>
      <c r="C7" s="80" t="s">
        <v>23</v>
      </c>
      <c r="D7" s="13" t="s">
        <v>18</v>
      </c>
      <c r="E7" s="14" t="s">
        <v>19</v>
      </c>
      <c r="F7" s="15">
        <v>29.7</v>
      </c>
      <c r="G7" s="15" t="s">
        <v>4</v>
      </c>
      <c r="H7" s="60"/>
      <c r="I7" s="60"/>
      <c r="J7" s="60"/>
      <c r="K7" s="60" t="s">
        <v>20</v>
      </c>
      <c r="L7" s="81">
        <f>[1]стр.1!$AW$13</f>
        <v>1128562.69</v>
      </c>
      <c r="M7" s="58"/>
    </row>
    <row r="8" spans="1:13" s="7" customFormat="1" ht="100.5" customHeight="1" thickBot="1" x14ac:dyDescent="0.3">
      <c r="A8" s="6"/>
      <c r="B8" s="90"/>
      <c r="C8" s="76"/>
      <c r="D8" s="16" t="s">
        <v>7</v>
      </c>
      <c r="E8" s="17" t="s">
        <v>19</v>
      </c>
      <c r="F8" s="18">
        <v>48</v>
      </c>
      <c r="G8" s="18" t="s">
        <v>4</v>
      </c>
      <c r="H8" s="91"/>
      <c r="I8" s="91"/>
      <c r="J8" s="91"/>
      <c r="K8" s="91"/>
      <c r="L8" s="86"/>
      <c r="M8" s="59"/>
    </row>
    <row r="9" spans="1:13" s="9" customFormat="1" ht="207" customHeight="1" x14ac:dyDescent="0.25">
      <c r="A9" s="70">
        <v>2</v>
      </c>
      <c r="B9" s="77" t="s">
        <v>24</v>
      </c>
      <c r="C9" s="80" t="s">
        <v>25</v>
      </c>
      <c r="D9" s="21" t="s">
        <v>18</v>
      </c>
      <c r="E9" s="22" t="s">
        <v>19</v>
      </c>
      <c r="F9" s="23">
        <v>30.2</v>
      </c>
      <c r="G9" s="23" t="s">
        <v>4</v>
      </c>
      <c r="H9" s="60" t="s">
        <v>5</v>
      </c>
      <c r="I9" s="60" t="s">
        <v>5</v>
      </c>
      <c r="J9" s="60" t="s">
        <v>5</v>
      </c>
      <c r="K9" s="60" t="s">
        <v>5</v>
      </c>
      <c r="L9" s="81">
        <f>[1]стр.1!$AW$15</f>
        <v>1353082.12</v>
      </c>
      <c r="M9" s="58" t="s">
        <v>5</v>
      </c>
    </row>
    <row r="10" spans="1:13" s="9" customFormat="1" ht="49.5" customHeight="1" x14ac:dyDescent="0.25">
      <c r="A10" s="71"/>
      <c r="B10" s="79"/>
      <c r="C10" s="76"/>
      <c r="D10" s="16" t="s">
        <v>7</v>
      </c>
      <c r="E10" s="17" t="s">
        <v>26</v>
      </c>
      <c r="F10" s="20">
        <v>52.6</v>
      </c>
      <c r="G10" s="20" t="s">
        <v>4</v>
      </c>
      <c r="H10" s="61"/>
      <c r="I10" s="61"/>
      <c r="J10" s="61"/>
      <c r="K10" s="61"/>
      <c r="L10" s="83"/>
      <c r="M10" s="62"/>
    </row>
    <row r="11" spans="1:13" s="9" customFormat="1" ht="57" customHeight="1" thickBot="1" x14ac:dyDescent="0.3">
      <c r="A11" s="72"/>
      <c r="B11" s="27" t="s">
        <v>6</v>
      </c>
      <c r="C11" s="28"/>
      <c r="D11" s="29" t="s">
        <v>7</v>
      </c>
      <c r="E11" s="30" t="s">
        <v>26</v>
      </c>
      <c r="F11" s="31">
        <v>52.6</v>
      </c>
      <c r="G11" s="31" t="s">
        <v>4</v>
      </c>
      <c r="H11" s="32" t="s">
        <v>7</v>
      </c>
      <c r="I11" s="30">
        <v>30.2</v>
      </c>
      <c r="J11" s="31" t="s">
        <v>4</v>
      </c>
      <c r="K11" s="31"/>
      <c r="L11" s="33">
        <f>[1]стр.1!$AW$17</f>
        <v>195388.01</v>
      </c>
      <c r="M11" s="34"/>
    </row>
    <row r="12" spans="1:13" s="9" customFormat="1" ht="199.5" customHeight="1" x14ac:dyDescent="0.25">
      <c r="A12" s="70">
        <v>3</v>
      </c>
      <c r="B12" s="35" t="s">
        <v>27</v>
      </c>
      <c r="C12" s="36" t="s">
        <v>28</v>
      </c>
      <c r="D12" s="21" t="s">
        <v>7</v>
      </c>
      <c r="E12" s="22" t="s">
        <v>19</v>
      </c>
      <c r="F12" s="23">
        <v>54</v>
      </c>
      <c r="G12" s="23" t="s">
        <v>4</v>
      </c>
      <c r="H12" s="24" t="s">
        <v>5</v>
      </c>
      <c r="I12" s="22" t="s">
        <v>5</v>
      </c>
      <c r="J12" s="23" t="s">
        <v>5</v>
      </c>
      <c r="K12" s="23" t="s">
        <v>29</v>
      </c>
      <c r="L12" s="37">
        <f>[1]стр.1!$AW$18</f>
        <v>2038727.89</v>
      </c>
      <c r="M12" s="25" t="s">
        <v>5</v>
      </c>
    </row>
    <row r="13" spans="1:13" s="9" customFormat="1" ht="15.75" x14ac:dyDescent="0.25">
      <c r="A13" s="71"/>
      <c r="B13" s="38" t="s">
        <v>6</v>
      </c>
      <c r="C13" s="39"/>
      <c r="D13" s="40"/>
      <c r="E13" s="41"/>
      <c r="F13" s="42"/>
      <c r="G13" s="42"/>
      <c r="H13" s="43" t="s">
        <v>7</v>
      </c>
      <c r="I13" s="41">
        <v>54</v>
      </c>
      <c r="J13" s="42"/>
      <c r="K13" s="42"/>
      <c r="L13" s="44">
        <f>[1]стр.1!$AW$20</f>
        <v>10000</v>
      </c>
      <c r="M13" s="45" t="s">
        <v>5</v>
      </c>
    </row>
    <row r="14" spans="1:13" s="9" customFormat="1" ht="32.25" thickBot="1" x14ac:dyDescent="0.3">
      <c r="A14" s="72"/>
      <c r="B14" s="27" t="s">
        <v>30</v>
      </c>
      <c r="C14" s="46"/>
      <c r="D14" s="29"/>
      <c r="E14" s="30"/>
      <c r="F14" s="31"/>
      <c r="G14" s="31"/>
      <c r="H14" s="32" t="s">
        <v>7</v>
      </c>
      <c r="I14" s="30">
        <v>54</v>
      </c>
      <c r="J14" s="31"/>
      <c r="K14" s="31"/>
      <c r="L14" s="33">
        <v>0</v>
      </c>
      <c r="M14" s="34" t="s">
        <v>5</v>
      </c>
    </row>
    <row r="15" spans="1:13" s="11" customFormat="1" ht="198" customHeight="1" thickBot="1" x14ac:dyDescent="0.3">
      <c r="A15" s="112">
        <v>4</v>
      </c>
      <c r="B15" s="47" t="s">
        <v>31</v>
      </c>
      <c r="C15" s="48" t="s">
        <v>32</v>
      </c>
      <c r="D15" s="49" t="s">
        <v>5</v>
      </c>
      <c r="E15" s="50" t="s">
        <v>5</v>
      </c>
      <c r="F15" s="51" t="s">
        <v>5</v>
      </c>
      <c r="G15" s="51" t="s">
        <v>5</v>
      </c>
      <c r="H15" s="52" t="s">
        <v>7</v>
      </c>
      <c r="I15" s="50">
        <v>43.7</v>
      </c>
      <c r="J15" s="51" t="s">
        <v>4</v>
      </c>
      <c r="K15" s="51" t="s">
        <v>33</v>
      </c>
      <c r="L15" s="53">
        <f>[1]стр.1!$AW$22</f>
        <v>3179636.57</v>
      </c>
      <c r="M15" s="54" t="s">
        <v>5</v>
      </c>
    </row>
    <row r="16" spans="1:13" s="9" customFormat="1" ht="174" customHeight="1" x14ac:dyDescent="0.25">
      <c r="A16" s="70">
        <v>5</v>
      </c>
      <c r="B16" s="77" t="s">
        <v>34</v>
      </c>
      <c r="C16" s="80" t="s">
        <v>35</v>
      </c>
      <c r="D16" s="21" t="s">
        <v>7</v>
      </c>
      <c r="E16" s="22" t="s">
        <v>19</v>
      </c>
      <c r="F16" s="23">
        <f>[1]стр.1!$CC$23</f>
        <v>61.3</v>
      </c>
      <c r="G16" s="23" t="s">
        <v>4</v>
      </c>
      <c r="H16" s="60" t="s">
        <v>7</v>
      </c>
      <c r="I16" s="60">
        <f>[1]стр.1!$DQ$23</f>
        <v>51.9</v>
      </c>
      <c r="J16" s="60" t="s">
        <v>4</v>
      </c>
      <c r="K16" s="60" t="s">
        <v>5</v>
      </c>
      <c r="L16" s="81">
        <f>[1]стр.1!$AW$23</f>
        <v>1921249.56</v>
      </c>
      <c r="M16" s="58" t="s">
        <v>5</v>
      </c>
    </row>
    <row r="17" spans="1:13" s="9" customFormat="1" ht="15.75" x14ac:dyDescent="0.25">
      <c r="A17" s="71"/>
      <c r="B17" s="78"/>
      <c r="C17" s="68"/>
      <c r="D17" s="40" t="s">
        <v>18</v>
      </c>
      <c r="E17" s="41" t="s">
        <v>19</v>
      </c>
      <c r="F17" s="42">
        <f>[1]стр.1!$CC$24</f>
        <v>37.799999999999997</v>
      </c>
      <c r="G17" s="42" t="s">
        <v>4</v>
      </c>
      <c r="H17" s="106"/>
      <c r="I17" s="106"/>
      <c r="J17" s="106"/>
      <c r="K17" s="106"/>
      <c r="L17" s="82"/>
      <c r="M17" s="107"/>
    </row>
    <row r="18" spans="1:13" s="9" customFormat="1" ht="31.5" x14ac:dyDescent="0.25">
      <c r="A18" s="71"/>
      <c r="B18" s="79"/>
      <c r="C18" s="76"/>
      <c r="D18" s="16" t="s">
        <v>47</v>
      </c>
      <c r="E18" s="17" t="s">
        <v>19</v>
      </c>
      <c r="F18" s="20">
        <f>[1]стр.1!$CC$25</f>
        <v>7</v>
      </c>
      <c r="G18" s="20" t="s">
        <v>4</v>
      </c>
      <c r="H18" s="61"/>
      <c r="I18" s="61"/>
      <c r="J18" s="61"/>
      <c r="K18" s="61"/>
      <c r="L18" s="83"/>
      <c r="M18" s="62"/>
    </row>
    <row r="19" spans="1:13" s="9" customFormat="1" ht="32.25" thickBot="1" x14ac:dyDescent="0.3">
      <c r="A19" s="72"/>
      <c r="B19" s="27" t="s">
        <v>30</v>
      </c>
      <c r="C19" s="28" t="s">
        <v>5</v>
      </c>
      <c r="D19" s="29" t="s">
        <v>5</v>
      </c>
      <c r="E19" s="30" t="s">
        <v>5</v>
      </c>
      <c r="F19" s="31" t="s">
        <v>5</v>
      </c>
      <c r="G19" s="31" t="s">
        <v>5</v>
      </c>
      <c r="H19" s="32" t="s">
        <v>7</v>
      </c>
      <c r="I19" s="30">
        <v>51.9</v>
      </c>
      <c r="J19" s="31" t="s">
        <v>4</v>
      </c>
      <c r="K19" s="31" t="s">
        <v>5</v>
      </c>
      <c r="L19" s="33">
        <v>0</v>
      </c>
      <c r="M19" s="34" t="s">
        <v>5</v>
      </c>
    </row>
    <row r="20" spans="1:13" s="9" customFormat="1" ht="173.25" customHeight="1" x14ac:dyDescent="0.25">
      <c r="A20" s="70">
        <v>6</v>
      </c>
      <c r="B20" s="77" t="s">
        <v>36</v>
      </c>
      <c r="C20" s="80" t="s">
        <v>37</v>
      </c>
      <c r="D20" s="103" t="s">
        <v>7</v>
      </c>
      <c r="E20" s="60" t="s">
        <v>19</v>
      </c>
      <c r="F20" s="60">
        <f>[1]стр.1!$CC$27</f>
        <v>52.4</v>
      </c>
      <c r="G20" s="60" t="s">
        <v>4</v>
      </c>
      <c r="H20" s="24" t="s">
        <v>7</v>
      </c>
      <c r="I20" s="22">
        <v>67.7</v>
      </c>
      <c r="J20" s="23" t="s">
        <v>4</v>
      </c>
      <c r="K20" s="23" t="str">
        <f>[1]стр.1!$CU$27</f>
        <v xml:space="preserve">а/м легковой Toyota Rush  </v>
      </c>
      <c r="L20" s="37">
        <f>[1]стр.1!$AW$27</f>
        <v>958402.5</v>
      </c>
      <c r="M20" s="25" t="s">
        <v>5</v>
      </c>
    </row>
    <row r="21" spans="1:13" s="9" customFormat="1" ht="15.75" x14ac:dyDescent="0.25">
      <c r="A21" s="71"/>
      <c r="B21" s="78"/>
      <c r="C21" s="68"/>
      <c r="D21" s="104"/>
      <c r="E21" s="106"/>
      <c r="F21" s="106"/>
      <c r="G21" s="106"/>
      <c r="H21" s="84" t="s">
        <v>8</v>
      </c>
      <c r="I21" s="84">
        <v>890</v>
      </c>
      <c r="J21" s="84" t="s">
        <v>4</v>
      </c>
      <c r="K21" s="84"/>
      <c r="L21" s="85"/>
      <c r="M21" s="102"/>
    </row>
    <row r="22" spans="1:13" s="9" customFormat="1" ht="15.75" x14ac:dyDescent="0.25">
      <c r="A22" s="71"/>
      <c r="B22" s="79"/>
      <c r="C22" s="76"/>
      <c r="D22" s="105"/>
      <c r="E22" s="61"/>
      <c r="F22" s="61"/>
      <c r="G22" s="61"/>
      <c r="H22" s="61"/>
      <c r="I22" s="61"/>
      <c r="J22" s="61"/>
      <c r="K22" s="61"/>
      <c r="L22" s="83"/>
      <c r="M22" s="62"/>
    </row>
    <row r="23" spans="1:13" s="9" customFormat="1" ht="31.5" customHeight="1" x14ac:dyDescent="0.25">
      <c r="A23" s="71"/>
      <c r="B23" s="73" t="s">
        <v>38</v>
      </c>
      <c r="C23" s="75" t="s">
        <v>5</v>
      </c>
      <c r="D23" s="110" t="s">
        <v>8</v>
      </c>
      <c r="E23" s="84" t="s">
        <v>19</v>
      </c>
      <c r="F23" s="84">
        <f>[1]стр.1!$CC$29</f>
        <v>890</v>
      </c>
      <c r="G23" s="84" t="s">
        <v>4</v>
      </c>
      <c r="H23" s="43" t="s">
        <v>7</v>
      </c>
      <c r="I23" s="41">
        <v>67.7</v>
      </c>
      <c r="J23" s="42" t="s">
        <v>4</v>
      </c>
      <c r="K23" s="84"/>
      <c r="L23" s="85">
        <f>[1]стр.1!$AW$29</f>
        <v>562581.88</v>
      </c>
      <c r="M23" s="45" t="s">
        <v>5</v>
      </c>
    </row>
    <row r="24" spans="1:13" s="9" customFormat="1" ht="15.75" x14ac:dyDescent="0.25">
      <c r="A24" s="71"/>
      <c r="B24" s="74"/>
      <c r="C24" s="76"/>
      <c r="D24" s="111"/>
      <c r="E24" s="61"/>
      <c r="F24" s="61"/>
      <c r="G24" s="61"/>
      <c r="H24" s="19" t="s">
        <v>7</v>
      </c>
      <c r="I24" s="17">
        <v>52.4</v>
      </c>
      <c r="J24" s="20" t="s">
        <v>4</v>
      </c>
      <c r="K24" s="61"/>
      <c r="L24" s="83"/>
      <c r="M24" s="26"/>
    </row>
    <row r="25" spans="1:13" s="9" customFormat="1" ht="32.25" customHeight="1" x14ac:dyDescent="0.25">
      <c r="A25" s="71"/>
      <c r="B25" s="66" t="s">
        <v>30</v>
      </c>
      <c r="C25" s="68" t="s">
        <v>5</v>
      </c>
      <c r="D25" s="108"/>
      <c r="E25" s="84"/>
      <c r="F25" s="84"/>
      <c r="G25" s="84"/>
      <c r="H25" s="43" t="s">
        <v>7</v>
      </c>
      <c r="I25" s="41">
        <v>67.7</v>
      </c>
      <c r="J25" s="42" t="s">
        <v>4</v>
      </c>
      <c r="K25" s="84"/>
      <c r="L25" s="85"/>
      <c r="M25" s="102" t="s">
        <v>5</v>
      </c>
    </row>
    <row r="26" spans="1:13" s="9" customFormat="1" ht="15.75" x14ac:dyDescent="0.25">
      <c r="A26" s="71"/>
      <c r="B26" s="66"/>
      <c r="C26" s="68"/>
      <c r="D26" s="104"/>
      <c r="E26" s="106"/>
      <c r="F26" s="106"/>
      <c r="G26" s="106"/>
      <c r="H26" s="43" t="s">
        <v>7</v>
      </c>
      <c r="I26" s="41">
        <v>52.4</v>
      </c>
      <c r="J26" s="42" t="s">
        <v>4</v>
      </c>
      <c r="K26" s="106"/>
      <c r="L26" s="82"/>
      <c r="M26" s="107"/>
    </row>
    <row r="27" spans="1:13" s="9" customFormat="1" ht="32.25" thickBot="1" x14ac:dyDescent="0.3">
      <c r="A27" s="72"/>
      <c r="B27" s="67"/>
      <c r="C27" s="69"/>
      <c r="D27" s="109"/>
      <c r="E27" s="91"/>
      <c r="F27" s="91"/>
      <c r="G27" s="91"/>
      <c r="H27" s="32" t="s">
        <v>8</v>
      </c>
      <c r="I27" s="30">
        <v>890</v>
      </c>
      <c r="J27" s="31" t="s">
        <v>4</v>
      </c>
      <c r="K27" s="91"/>
      <c r="L27" s="86"/>
      <c r="M27" s="59"/>
    </row>
    <row r="28" spans="1:13" s="9" customFormat="1" ht="171.75" customHeight="1" x14ac:dyDescent="0.25">
      <c r="A28" s="70">
        <v>7</v>
      </c>
      <c r="B28" s="77" t="s">
        <v>39</v>
      </c>
      <c r="C28" s="80" t="s">
        <v>40</v>
      </c>
      <c r="D28" s="21" t="s">
        <v>7</v>
      </c>
      <c r="E28" s="22" t="s">
        <v>41</v>
      </c>
      <c r="F28" s="23">
        <f>[1]стр.1!$CC$35</f>
        <v>67.400000000000006</v>
      </c>
      <c r="G28" s="23" t="s">
        <v>4</v>
      </c>
      <c r="H28" s="60"/>
      <c r="I28" s="60"/>
      <c r="J28" s="60"/>
      <c r="K28" s="60" t="str">
        <f>[1]стр.1!$CU$35</f>
        <v xml:space="preserve">а/м легковой Ниссан  NOTE </v>
      </c>
      <c r="L28" s="81">
        <f>[1]стр.1!$AW$35</f>
        <v>227050.76</v>
      </c>
      <c r="M28" s="58" t="s">
        <v>5</v>
      </c>
    </row>
    <row r="29" spans="1:13" s="9" customFormat="1" ht="63" x14ac:dyDescent="0.25">
      <c r="A29" s="71"/>
      <c r="B29" s="78"/>
      <c r="C29" s="68"/>
      <c r="D29" s="40" t="s">
        <v>8</v>
      </c>
      <c r="E29" s="41" t="s">
        <v>42</v>
      </c>
      <c r="F29" s="42">
        <f>[1]стр.1!$CC$36</f>
        <v>660</v>
      </c>
      <c r="G29" s="42" t="s">
        <v>4</v>
      </c>
      <c r="H29" s="106"/>
      <c r="I29" s="106"/>
      <c r="J29" s="106"/>
      <c r="K29" s="106"/>
      <c r="L29" s="82"/>
      <c r="M29" s="107"/>
    </row>
    <row r="30" spans="1:13" s="9" customFormat="1" ht="15.75" x14ac:dyDescent="0.25">
      <c r="A30" s="71"/>
      <c r="B30" s="79"/>
      <c r="C30" s="76"/>
      <c r="D30" s="40" t="s">
        <v>43</v>
      </c>
      <c r="E30" s="41" t="s">
        <v>19</v>
      </c>
      <c r="F30" s="42">
        <f>[1]стр.1!$CC$37</f>
        <v>39.4</v>
      </c>
      <c r="G30" s="42" t="s">
        <v>4</v>
      </c>
      <c r="H30" s="61"/>
      <c r="I30" s="61"/>
      <c r="J30" s="61"/>
      <c r="K30" s="61"/>
      <c r="L30" s="83"/>
      <c r="M30" s="62"/>
    </row>
    <row r="31" spans="1:13" s="9" customFormat="1" ht="31.5" x14ac:dyDescent="0.25">
      <c r="A31" s="71"/>
      <c r="B31" s="73" t="s">
        <v>44</v>
      </c>
      <c r="C31" s="75"/>
      <c r="D31" s="108" t="s">
        <v>7</v>
      </c>
      <c r="E31" s="84" t="s">
        <v>41</v>
      </c>
      <c r="F31" s="84">
        <v>67.400000000000006</v>
      </c>
      <c r="G31" s="84" t="s">
        <v>4</v>
      </c>
      <c r="H31" s="19" t="s">
        <v>8</v>
      </c>
      <c r="I31" s="17">
        <v>660</v>
      </c>
      <c r="J31" s="20" t="s">
        <v>4</v>
      </c>
      <c r="K31" s="84"/>
      <c r="L31" s="85">
        <f>[1]стр.1!$AW$39</f>
        <v>1768819.89</v>
      </c>
      <c r="M31" s="102" t="s">
        <v>5</v>
      </c>
    </row>
    <row r="32" spans="1:13" s="9" customFormat="1" ht="15.75" x14ac:dyDescent="0.25">
      <c r="A32" s="71"/>
      <c r="B32" s="74"/>
      <c r="C32" s="76"/>
      <c r="D32" s="105"/>
      <c r="E32" s="61"/>
      <c r="F32" s="61"/>
      <c r="G32" s="61"/>
      <c r="H32" s="43" t="s">
        <v>43</v>
      </c>
      <c r="I32" s="41">
        <v>39.4</v>
      </c>
      <c r="J32" s="42" t="s">
        <v>4</v>
      </c>
      <c r="K32" s="61"/>
      <c r="L32" s="83"/>
      <c r="M32" s="62"/>
    </row>
    <row r="33" spans="1:13" s="9" customFormat="1" ht="38.25" customHeight="1" x14ac:dyDescent="0.25">
      <c r="A33" s="71"/>
      <c r="B33" s="73" t="str">
        <f>$B$25</f>
        <v xml:space="preserve"> Несовершеннолетний ребенок</v>
      </c>
      <c r="C33" s="75"/>
      <c r="D33" s="108"/>
      <c r="E33" s="84"/>
      <c r="F33" s="84"/>
      <c r="G33" s="84"/>
      <c r="H33" s="43" t="s">
        <v>7</v>
      </c>
      <c r="I33" s="41">
        <v>67.400000000000006</v>
      </c>
      <c r="J33" s="42" t="s">
        <v>4</v>
      </c>
      <c r="K33" s="84"/>
      <c r="L33" s="85"/>
      <c r="M33" s="102" t="s">
        <v>5</v>
      </c>
    </row>
    <row r="34" spans="1:13" s="9" customFormat="1" ht="31.5" x14ac:dyDescent="0.25">
      <c r="A34" s="71"/>
      <c r="B34" s="66"/>
      <c r="C34" s="68"/>
      <c r="D34" s="104"/>
      <c r="E34" s="106"/>
      <c r="F34" s="106"/>
      <c r="G34" s="106"/>
      <c r="H34" s="43" t="s">
        <v>8</v>
      </c>
      <c r="I34" s="41">
        <v>660</v>
      </c>
      <c r="J34" s="42" t="s">
        <v>4</v>
      </c>
      <c r="K34" s="106"/>
      <c r="L34" s="82"/>
      <c r="M34" s="107"/>
    </row>
    <row r="35" spans="1:13" ht="15.75" x14ac:dyDescent="0.25">
      <c r="A35" s="71"/>
      <c r="B35" s="74"/>
      <c r="C35" s="76"/>
      <c r="D35" s="105"/>
      <c r="E35" s="61"/>
      <c r="F35" s="61"/>
      <c r="G35" s="61"/>
      <c r="H35" s="43" t="s">
        <v>43</v>
      </c>
      <c r="I35" s="41">
        <v>39.4</v>
      </c>
      <c r="J35" s="42" t="s">
        <v>4</v>
      </c>
      <c r="K35" s="61"/>
      <c r="L35" s="83"/>
      <c r="M35" s="62"/>
    </row>
    <row r="36" spans="1:13" ht="15.75" x14ac:dyDescent="0.25">
      <c r="A36" s="71"/>
      <c r="B36" s="66" t="str">
        <f>$B$25</f>
        <v xml:space="preserve"> Несовершеннолетний ребенок</v>
      </c>
      <c r="C36" s="68"/>
      <c r="D36" s="108"/>
      <c r="E36" s="84"/>
      <c r="F36" s="84"/>
      <c r="G36" s="84"/>
      <c r="H36" s="43" t="str">
        <f t="shared" ref="H36:J36" si="0">H33</f>
        <v>квартира</v>
      </c>
      <c r="I36" s="41">
        <f t="shared" si="0"/>
        <v>67.400000000000006</v>
      </c>
      <c r="J36" s="42" t="str">
        <f t="shared" si="0"/>
        <v>Россия</v>
      </c>
      <c r="K36" s="84"/>
      <c r="L36" s="85"/>
      <c r="M36" s="102" t="s">
        <v>5</v>
      </c>
    </row>
    <row r="37" spans="1:13" ht="31.5" x14ac:dyDescent="0.25">
      <c r="A37" s="71"/>
      <c r="B37" s="66"/>
      <c r="C37" s="68"/>
      <c r="D37" s="104"/>
      <c r="E37" s="106"/>
      <c r="F37" s="106"/>
      <c r="G37" s="106"/>
      <c r="H37" s="42" t="str">
        <f t="shared" ref="H37:J37" si="1">H34</f>
        <v>земельный участок</v>
      </c>
      <c r="I37" s="42">
        <f t="shared" si="1"/>
        <v>660</v>
      </c>
      <c r="J37" s="42" t="str">
        <f t="shared" si="1"/>
        <v>Россия</v>
      </c>
      <c r="K37" s="106"/>
      <c r="L37" s="82"/>
      <c r="M37" s="107"/>
    </row>
    <row r="38" spans="1:13" ht="16.5" thickBot="1" x14ac:dyDescent="0.3">
      <c r="A38" s="72"/>
      <c r="B38" s="67"/>
      <c r="C38" s="69"/>
      <c r="D38" s="109"/>
      <c r="E38" s="91"/>
      <c r="F38" s="91"/>
      <c r="G38" s="91"/>
      <c r="H38" s="32" t="s">
        <v>43</v>
      </c>
      <c r="I38" s="30">
        <v>39.4</v>
      </c>
      <c r="J38" s="31" t="s">
        <v>4</v>
      </c>
      <c r="K38" s="91"/>
      <c r="L38" s="86"/>
      <c r="M38" s="59"/>
    </row>
    <row r="39" spans="1:13" s="12" customFormat="1" ht="157.5" x14ac:dyDescent="0.25">
      <c r="A39" s="63">
        <v>8</v>
      </c>
      <c r="B39" s="35" t="s">
        <v>45</v>
      </c>
      <c r="C39" s="36" t="s">
        <v>46</v>
      </c>
      <c r="D39" s="21" t="s">
        <v>8</v>
      </c>
      <c r="E39" s="22" t="s">
        <v>19</v>
      </c>
      <c r="F39" s="23">
        <f>[1]стр.1!$CC$47</f>
        <v>390</v>
      </c>
      <c r="G39" s="23" t="s">
        <v>4</v>
      </c>
      <c r="H39" s="24" t="s">
        <v>7</v>
      </c>
      <c r="I39" s="22">
        <v>58</v>
      </c>
      <c r="J39" s="23" t="s">
        <v>4</v>
      </c>
      <c r="K39" s="23" t="str">
        <f>[1]стр.1!$CU$47</f>
        <v>а/м легковой Honda CR-V</v>
      </c>
      <c r="L39" s="37">
        <f>[1]стр.1!$AW$47</f>
        <v>2120076.86</v>
      </c>
      <c r="M39" s="25" t="s">
        <v>5</v>
      </c>
    </row>
    <row r="40" spans="1:13" ht="39.75" customHeight="1" x14ac:dyDescent="0.25">
      <c r="A40" s="64"/>
      <c r="B40" s="56" t="str">
        <f>$B$36</f>
        <v xml:space="preserve"> Несовершеннолетний ребенок</v>
      </c>
      <c r="C40" s="57"/>
      <c r="D40" s="16"/>
      <c r="E40" s="17"/>
      <c r="F40" s="20"/>
      <c r="G40" s="20"/>
      <c r="H40" s="19" t="s">
        <v>7</v>
      </c>
      <c r="I40" s="17">
        <v>58</v>
      </c>
      <c r="J40" s="20" t="s">
        <v>4</v>
      </c>
      <c r="K40" s="20"/>
      <c r="L40" s="55"/>
      <c r="M40" s="26" t="s">
        <v>5</v>
      </c>
    </row>
    <row r="41" spans="1:13" ht="42" customHeight="1" thickBot="1" x14ac:dyDescent="0.3">
      <c r="A41" s="65"/>
      <c r="B41" s="27" t="str">
        <f>$B$36</f>
        <v xml:space="preserve"> Несовершеннолетний ребенок</v>
      </c>
      <c r="C41" s="28"/>
      <c r="D41" s="29"/>
      <c r="E41" s="30"/>
      <c r="F41" s="31"/>
      <c r="G41" s="31"/>
      <c r="H41" s="32" t="s">
        <v>7</v>
      </c>
      <c r="I41" s="30">
        <v>58</v>
      </c>
      <c r="J41" s="31" t="s">
        <v>4</v>
      </c>
      <c r="K41" s="31"/>
      <c r="L41" s="33"/>
      <c r="M41" s="34" t="s">
        <v>5</v>
      </c>
    </row>
  </sheetData>
  <mergeCells count="109">
    <mergeCell ref="D36:D38"/>
    <mergeCell ref="E36:E38"/>
    <mergeCell ref="F36:F38"/>
    <mergeCell ref="G36:G38"/>
    <mergeCell ref="K36:K38"/>
    <mergeCell ref="L36:L38"/>
    <mergeCell ref="M36:M38"/>
    <mergeCell ref="H16:H18"/>
    <mergeCell ref="I16:I18"/>
    <mergeCell ref="J16:J18"/>
    <mergeCell ref="K16:K18"/>
    <mergeCell ref="M16:M18"/>
    <mergeCell ref="L31:L32"/>
    <mergeCell ref="M31:M32"/>
    <mergeCell ref="L33:L35"/>
    <mergeCell ref="M33:M35"/>
    <mergeCell ref="M25:M27"/>
    <mergeCell ref="H28:H30"/>
    <mergeCell ref="I28:I30"/>
    <mergeCell ref="J28:J30"/>
    <mergeCell ref="K28:K30"/>
    <mergeCell ref="D31:D32"/>
    <mergeCell ref="E31:E32"/>
    <mergeCell ref="F31:F32"/>
    <mergeCell ref="G31:G32"/>
    <mergeCell ref="K31:K32"/>
    <mergeCell ref="D33:D35"/>
    <mergeCell ref="E33:E35"/>
    <mergeCell ref="F33:F35"/>
    <mergeCell ref="G33:G35"/>
    <mergeCell ref="K33:K35"/>
    <mergeCell ref="M21:M22"/>
    <mergeCell ref="B20:B22"/>
    <mergeCell ref="C20:C22"/>
    <mergeCell ref="D20:D22"/>
    <mergeCell ref="E20:E22"/>
    <mergeCell ref="F20:F22"/>
    <mergeCell ref="G20:G22"/>
    <mergeCell ref="L28:L30"/>
    <mergeCell ref="M28:M30"/>
    <mergeCell ref="L23:L24"/>
    <mergeCell ref="D25:D27"/>
    <mergeCell ref="E25:E27"/>
    <mergeCell ref="F25:F27"/>
    <mergeCell ref="G25:G27"/>
    <mergeCell ref="K25:K27"/>
    <mergeCell ref="L25:L27"/>
    <mergeCell ref="D23:D24"/>
    <mergeCell ref="E23:E24"/>
    <mergeCell ref="F23:F24"/>
    <mergeCell ref="G23:G24"/>
    <mergeCell ref="K23:K24"/>
    <mergeCell ref="L7:L8"/>
    <mergeCell ref="E5:E6"/>
    <mergeCell ref="B7:B8"/>
    <mergeCell ref="C7:C8"/>
    <mergeCell ref="H7:H8"/>
    <mergeCell ref="I7:I8"/>
    <mergeCell ref="J7:J8"/>
    <mergeCell ref="K7:K8"/>
    <mergeCell ref="A1:M1"/>
    <mergeCell ref="B3:B6"/>
    <mergeCell ref="C3:C6"/>
    <mergeCell ref="D3:G4"/>
    <mergeCell ref="H3:J4"/>
    <mergeCell ref="F5:F6"/>
    <mergeCell ref="K3:K6"/>
    <mergeCell ref="M3:M6"/>
    <mergeCell ref="D5:D6"/>
    <mergeCell ref="G5:G6"/>
    <mergeCell ref="H5:H6"/>
    <mergeCell ref="J5:J6"/>
    <mergeCell ref="L3:L6"/>
    <mergeCell ref="I5:I6"/>
    <mergeCell ref="B16:B18"/>
    <mergeCell ref="C16:C18"/>
    <mergeCell ref="L16:L18"/>
    <mergeCell ref="H21:H22"/>
    <mergeCell ref="I21:I22"/>
    <mergeCell ref="J21:J22"/>
    <mergeCell ref="K21:K22"/>
    <mergeCell ref="L21:L22"/>
    <mergeCell ref="B9:B10"/>
    <mergeCell ref="C9:C10"/>
    <mergeCell ref="L9:L10"/>
    <mergeCell ref="M7:M8"/>
    <mergeCell ref="H9:H10"/>
    <mergeCell ref="I9:I10"/>
    <mergeCell ref="J9:J10"/>
    <mergeCell ref="K9:K10"/>
    <mergeCell ref="M9:M10"/>
    <mergeCell ref="A39:A41"/>
    <mergeCell ref="B36:B38"/>
    <mergeCell ref="C36:C38"/>
    <mergeCell ref="A9:A11"/>
    <mergeCell ref="A12:A14"/>
    <mergeCell ref="A16:A19"/>
    <mergeCell ref="A28:A38"/>
    <mergeCell ref="B31:B32"/>
    <mergeCell ref="C31:C32"/>
    <mergeCell ref="B33:B35"/>
    <mergeCell ref="C33:C35"/>
    <mergeCell ref="B23:B24"/>
    <mergeCell ref="C23:C24"/>
    <mergeCell ref="A20:A27"/>
    <mergeCell ref="B28:B30"/>
    <mergeCell ref="C28:C30"/>
    <mergeCell ref="B25:B27"/>
    <mergeCell ref="C25:C27"/>
  </mergeCells>
  <printOptions headings="1"/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</dc:creator>
  <cp:lastModifiedBy>Сектор госслужбы</cp:lastModifiedBy>
  <cp:lastPrinted>2022-04-20T07:32:17Z</cp:lastPrinted>
  <dcterms:created xsi:type="dcterms:W3CDTF">2016-05-04T09:13:05Z</dcterms:created>
  <dcterms:modified xsi:type="dcterms:W3CDTF">2022-05-11T04:48:59Z</dcterms:modified>
</cp:coreProperties>
</file>