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85" windowWidth="14805" windowHeight="7530"/>
  </bookViews>
  <sheets>
    <sheet name="общее" sheetId="13" r:id="rId1"/>
  </sheets>
  <definedNames>
    <definedName name="_GoBack" localSheetId="0">общее!$E$35</definedName>
  </definedNames>
  <calcPr calcId="124519"/>
</workbook>
</file>

<file path=xl/calcChain.xml><?xml version="1.0" encoding="utf-8"?>
<calcChain xmlns="http://schemas.openxmlformats.org/spreadsheetml/2006/main">
  <c r="E45" i="13"/>
  <c r="E43"/>
  <c r="E44"/>
  <c r="E42"/>
  <c r="E80"/>
  <c r="E81"/>
  <c r="E79"/>
  <c r="E75" l="1"/>
  <c r="E74"/>
</calcChain>
</file>

<file path=xl/sharedStrings.xml><?xml version="1.0" encoding="utf-8"?>
<sst xmlns="http://schemas.openxmlformats.org/spreadsheetml/2006/main" count="179" uniqueCount="128">
  <si>
    <t>№ п/п</t>
  </si>
  <si>
    <t>Фамилия, имя, отчество</t>
  </si>
  <si>
    <t>Должность</t>
  </si>
  <si>
    <t>Среднемесячная заработная плата, руб.</t>
  </si>
  <si>
    <t xml:space="preserve">                                                                                ИНФОРМАЦИЯ</t>
  </si>
  <si>
    <t xml:space="preserve">                                                                  о среднемесячной заработной плате</t>
  </si>
  <si>
    <t xml:space="preserve">                                                 руководителей, их заместителей и главных бухгалтеров</t>
  </si>
  <si>
    <t xml:space="preserve">                                                                                                                                                          Приложение</t>
  </si>
  <si>
    <t xml:space="preserve">                                                                                                                      к Порядку размещения информации</t>
  </si>
  <si>
    <t xml:space="preserve">                                                                                             о среднемесячной заработной плате руководителей,</t>
  </si>
  <si>
    <t xml:space="preserve">                                                                  их заместителей и главных бухгалтеров муниципальных учреждений</t>
  </si>
  <si>
    <t xml:space="preserve">                                                                     телекоммуникационной сети Интернет ( в редакции постановления</t>
  </si>
  <si>
    <t xml:space="preserve">                                                                                 за 2017 год</t>
  </si>
  <si>
    <t>директор</t>
  </si>
  <si>
    <t>главный бухгалтер</t>
  </si>
  <si>
    <t xml:space="preserve">                                                                             муниципального образования города Удомля в информационно-</t>
  </si>
  <si>
    <t xml:space="preserve">                                                                                             Администрации Удомельского городского округа от 18.07.2019 №1013 )</t>
  </si>
  <si>
    <t>Митякина Елена Анатольевна</t>
  </si>
  <si>
    <t>Гусева Наталья Владимировна</t>
  </si>
  <si>
    <t>Ершова Наталья Валентиновна</t>
  </si>
  <si>
    <t>Сосипатрова Екатерина Владимировна</t>
  </si>
  <si>
    <t>Стрелкина Татьяна Геннадьевна</t>
  </si>
  <si>
    <t>Васильева Елена Ивановна</t>
  </si>
  <si>
    <t>заместитель директора по УВР</t>
  </si>
  <si>
    <t>заместитель директора по ВР</t>
  </si>
  <si>
    <t>заместитель директора по АХЧ</t>
  </si>
  <si>
    <t>Муниципальное бюджетное общеобразовательное учреждение  "Удомельская средняя общеобразовательная школа №1 им. А.С. Попова"</t>
  </si>
  <si>
    <t xml:space="preserve">муниципальных учреждений муниципального образования Администрации Удомельского городского округа </t>
  </si>
  <si>
    <t>Муниципальное бюджетное общеобразовательное учреждение  "Удомельская средняя  общеобразовательная школа №2 им. Сергея Ступакова"</t>
  </si>
  <si>
    <t>Кондакова Наталья Александровна</t>
  </si>
  <si>
    <t>заместитель директора по дошкольному образованию</t>
  </si>
  <si>
    <t>Чеклецова Ирина Александровна</t>
  </si>
  <si>
    <t>Сагитова Татьяна Юрьевна</t>
  </si>
  <si>
    <t>Яшина Светлана Александровна</t>
  </si>
  <si>
    <t>Кошкина Оксана Анатольевна</t>
  </si>
  <si>
    <t>Шлейтанова Галина Ивановна</t>
  </si>
  <si>
    <t>Муниципальное бюджетное общеобразовательное учреждение  "Удомельская гимназия №3 им. О.Г. Макарова"</t>
  </si>
  <si>
    <t xml:space="preserve">Муниципальное бюджетное общеобразовательное учреждение   "Удомельская средняя общеобразовательная школа №4" </t>
  </si>
  <si>
    <t>Рыжикова Надежда Михайловна</t>
  </si>
  <si>
    <t>Баранова Наталья Викторовна</t>
  </si>
  <si>
    <t>Денисова Наталья Борисовна</t>
  </si>
  <si>
    <t>заместитель директора по АХЧ, контрактный управляющий</t>
  </si>
  <si>
    <t>Муниципальное бюджетное общеобразовательное учреждение  "Удомельская средняя   общеобразовательная школа №5 с углубленным изучением отдельных предметов"</t>
  </si>
  <si>
    <t>Чеснокова Валентина Ивановна</t>
  </si>
  <si>
    <t>Колосова Виктория Викторовна</t>
  </si>
  <si>
    <t xml:space="preserve">Муниципальное бюджетное общеобразовательное учреждение   "Удомельская начальная общеобразовательная школа "Садко" </t>
  </si>
  <si>
    <t>Коськова Татьяна Владимировна</t>
  </si>
  <si>
    <t>Нечаева Татьяна Михайловна</t>
  </si>
  <si>
    <t>Ногарева Ирина Юрьевна</t>
  </si>
  <si>
    <t>Муниципальное бюджетное общеобразовательное учреждение  "Выскодненская начальная общеобразовательная школа"</t>
  </si>
  <si>
    <t>Дмитриева Татьяна Васильевна</t>
  </si>
  <si>
    <t>Муниципальное бюджетное общеобразовательное учреждение  "Сиговская средняя  общеобразовательная школа"</t>
  </si>
  <si>
    <t>Федоров Аркадий Александрович</t>
  </si>
  <si>
    <t>Савкин Константин Иванович</t>
  </si>
  <si>
    <t>заместитель директора по информатизации</t>
  </si>
  <si>
    <t>Муниципальное бюджетное общеобразовательное учреждение  "Брусовская средняя  общеобразовательная школа"</t>
  </si>
  <si>
    <t>Суркова Нина Николаевна</t>
  </si>
  <si>
    <t>Горчакова Светлана Владиславовна</t>
  </si>
  <si>
    <t>Бучкина Валентина Александровна</t>
  </si>
  <si>
    <t>заместитель директора по дошкольному образованию              (на 0,5 ставки)</t>
  </si>
  <si>
    <t>Муниципальное бюджетное общеобразовательное учреждение  "Молдинская средняя  общеобразовательная школа имени В.В. Андреева"</t>
  </si>
  <si>
    <t>Смирнова Марина Александровна</t>
  </si>
  <si>
    <t>Муниципальное бюджетное общеобразовательное учреждение "Мстинская средняя общеобразовательная школа"</t>
  </si>
  <si>
    <t>Виноградова Вера Ивановна</t>
  </si>
  <si>
    <t>Муниципальное бюджетное  учреждение дополнительного образования "Детско-юношеская спортивная школа "</t>
  </si>
  <si>
    <t>Пажетных Константин Александрович</t>
  </si>
  <si>
    <t>Белик Галина Анатольевна</t>
  </si>
  <si>
    <t>Муниципальное бюджетное  учреждение дополнительного образования "Дом детского тврчества "</t>
  </si>
  <si>
    <t>Филиппова Ирина Юрьевна</t>
  </si>
  <si>
    <t>Семёнова Оксана Валерьевна</t>
  </si>
  <si>
    <t>главный бухалтер</t>
  </si>
  <si>
    <t>Муниципальное бюджетное дошкольное образовательное учреждение  "Детский сад                   с. Еремково"</t>
  </si>
  <si>
    <t>Семенова Вероника Валерьевна</t>
  </si>
  <si>
    <t>заведующий</t>
  </si>
  <si>
    <t>Муниципальное бюджетное дошкольное образовательное учреждение  "Детский сад  комбинированного вида "Малыш"</t>
  </si>
  <si>
    <t>Феденко Наталия Николаевна</t>
  </si>
  <si>
    <t>Мельничук Надежда Васильевна</t>
  </si>
  <si>
    <t>заместитель заведующего по АХЧ</t>
  </si>
  <si>
    <t>Ремезова Галина Владимировна</t>
  </si>
  <si>
    <t>Муниципальное бюджетное дошкольное образовательное учреждение  "Детский сад  общеразвивающего вида "Улыбка"</t>
  </si>
  <si>
    <t>Киселева Елена Викторовна</t>
  </si>
  <si>
    <t>Анпилогова Ирина Петровна</t>
  </si>
  <si>
    <t>Анисимова Татьяна Васильевна</t>
  </si>
  <si>
    <t>Муниципальное бюджетное дошкольное образовательное учреждение  "Цент развития ребёнка- детский сад "Кораблик"</t>
  </si>
  <si>
    <t>Кустова Елена Владимировна</t>
  </si>
  <si>
    <t>Муравьева Валентина Николаевна</t>
  </si>
  <si>
    <t>Муниципальное бюджетное дошкольное образовательное учреждение  "Детский сад  общеразвивающего вида "Буратино"</t>
  </si>
  <si>
    <t>Денисенко Валентина Гавриловна</t>
  </si>
  <si>
    <t>Петрова Веалета Николаевна</t>
  </si>
  <si>
    <t>Муниципальное бюджетное дошкольное образовательное учреждение  "Детский сад  комбинированного вида "Дюймовочка"</t>
  </si>
  <si>
    <t>Иванова Елена Ивановна</t>
  </si>
  <si>
    <t>Колосова Татьяна Николаевна</t>
  </si>
  <si>
    <t>Сафарова Ольга Александровна</t>
  </si>
  <si>
    <t>Муниципальное бюджетное дошкольное образовательное учреждение  "Детский сад  комбинированного вида "Теремок"</t>
  </si>
  <si>
    <t>Васильева Капиталина Николаевна</t>
  </si>
  <si>
    <t>Муниципальное бюджетное общеобразовательное учреждение  "Рядская основная общеобразовательная школа"</t>
  </si>
  <si>
    <t>1.</t>
  </si>
  <si>
    <t>Собина Татьяна Александровна</t>
  </si>
  <si>
    <t>Козина Валентина Анатольевна</t>
  </si>
  <si>
    <t>Червоткина Галина Петровна</t>
  </si>
  <si>
    <t>Антипова Мария Алексеевна</t>
  </si>
  <si>
    <t>Жукова Ольга Николаевна</t>
  </si>
  <si>
    <t>заместитель директора по ИКТ</t>
  </si>
  <si>
    <t>Илюшина Валентина Михайловна</t>
  </si>
  <si>
    <t>Крестьянникова Юлия Сергеевна</t>
  </si>
  <si>
    <t>Камнева Нина Николаевна</t>
  </si>
  <si>
    <t>Егорова Наталья Алексеевна</t>
  </si>
  <si>
    <t>заместитель заведующего по АХЧ (д/сад д. Мишнево)</t>
  </si>
  <si>
    <t>Амуленко Анастасия Константиновна</t>
  </si>
  <si>
    <t>Русакова Татьяна Александровна</t>
  </si>
  <si>
    <t>Главный бухгалтер</t>
  </si>
  <si>
    <t>Андриянова Галина Ивановна</t>
  </si>
  <si>
    <t>Мурашова Надежда Васильевна</t>
  </si>
  <si>
    <t>40 529,34</t>
  </si>
  <si>
    <t>30 350,22</t>
  </si>
  <si>
    <t>Сухенко Альфия Магсумовна</t>
  </si>
  <si>
    <t>13 344,33</t>
  </si>
  <si>
    <t>Шевелёва Татьяна Викторовна</t>
  </si>
  <si>
    <t>Заместитель директора по ВР</t>
  </si>
  <si>
    <t>Жукова Жанна Владимировна</t>
  </si>
  <si>
    <t>Маркова Екатерина Викторовна</t>
  </si>
  <si>
    <t>34 876,28</t>
  </si>
  <si>
    <t>Орлова Анастасия Анатольевна</t>
  </si>
  <si>
    <t>38 085,23</t>
  </si>
  <si>
    <t>39 468,41</t>
  </si>
  <si>
    <t>Главный специалист</t>
  </si>
  <si>
    <t>Тимофеева Валентина Николаевна</t>
  </si>
  <si>
    <t>за 2019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</si>
</sst>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3" fontId="3" fillId="0" borderId="1" xfId="3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/>
    <xf numFmtId="0" fontId="6" fillId="0" borderId="0" xfId="0" applyFont="1" applyAlignment="1"/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4" xfId="0" applyFont="1" applyBorder="1"/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vertical="top" wrapText="1"/>
    </xf>
    <xf numFmtId="0" fontId="0" fillId="0" borderId="0" xfId="0" applyFont="1" applyAlignment="1"/>
    <xf numFmtId="0" fontId="4" fillId="0" borderId="0" xfId="0" applyFont="1" applyAlignment="1">
      <alignment vertical="top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9"/>
  <sheetViews>
    <sheetView tabSelected="1" workbookViewId="0">
      <selection activeCell="J19" sqref="J19"/>
    </sheetView>
  </sheetViews>
  <sheetFormatPr defaultRowHeight="15"/>
  <cols>
    <col min="1" max="1" width="3.7109375" style="1" customWidth="1"/>
    <col min="2" max="2" width="19" style="1" customWidth="1"/>
    <col min="3" max="3" width="17.7109375" style="1" customWidth="1"/>
    <col min="4" max="4" width="31.140625" style="1" customWidth="1"/>
    <col min="5" max="5" width="28.140625" style="1" customWidth="1"/>
    <col min="6" max="6" width="4.28515625" style="1" customWidth="1"/>
    <col min="7" max="16384" width="9.140625" style="1"/>
  </cols>
  <sheetData>
    <row r="1" spans="1:8" ht="15" customHeight="1">
      <c r="A1" s="61" t="s">
        <v>7</v>
      </c>
      <c r="B1" s="61"/>
      <c r="C1" s="61"/>
      <c r="D1" s="61"/>
      <c r="E1" s="61"/>
      <c r="F1" s="2"/>
      <c r="G1" s="2"/>
      <c r="H1" s="2"/>
    </row>
    <row r="2" spans="1:8">
      <c r="A2" s="61" t="s">
        <v>8</v>
      </c>
      <c r="B2" s="61"/>
      <c r="C2" s="61"/>
      <c r="D2" s="61"/>
      <c r="E2" s="61"/>
      <c r="F2" s="2"/>
      <c r="G2" s="2"/>
      <c r="H2" s="2"/>
    </row>
    <row r="3" spans="1:8">
      <c r="A3" s="61" t="s">
        <v>9</v>
      </c>
      <c r="B3" s="61"/>
      <c r="C3" s="61"/>
      <c r="D3" s="61"/>
      <c r="E3" s="61"/>
      <c r="F3" s="2"/>
      <c r="G3" s="2"/>
      <c r="H3" s="2"/>
    </row>
    <row r="4" spans="1:8">
      <c r="A4" s="61" t="s">
        <v>10</v>
      </c>
      <c r="B4" s="61"/>
      <c r="C4" s="61"/>
      <c r="D4" s="61"/>
      <c r="E4" s="61"/>
      <c r="F4" s="2"/>
      <c r="G4" s="2"/>
      <c r="H4" s="2"/>
    </row>
    <row r="5" spans="1:8">
      <c r="A5" s="61" t="s">
        <v>15</v>
      </c>
      <c r="B5" s="61"/>
      <c r="C5" s="61"/>
      <c r="D5" s="61"/>
      <c r="E5" s="61"/>
      <c r="F5" s="2"/>
      <c r="G5" s="2"/>
      <c r="H5" s="2"/>
    </row>
    <row r="6" spans="1:8">
      <c r="A6" s="61" t="s">
        <v>11</v>
      </c>
      <c r="B6" s="61"/>
      <c r="C6" s="61"/>
      <c r="D6" s="61"/>
      <c r="E6" s="61"/>
      <c r="F6" s="2"/>
      <c r="G6" s="2"/>
      <c r="H6" s="2"/>
    </row>
    <row r="7" spans="1:8">
      <c r="A7" s="61" t="s">
        <v>16</v>
      </c>
      <c r="B7" s="61"/>
      <c r="C7" s="61"/>
      <c r="D7" s="61"/>
      <c r="E7" s="61"/>
      <c r="F7" s="2"/>
      <c r="G7" s="2"/>
      <c r="H7" s="2"/>
    </row>
    <row r="8" spans="1:8">
      <c r="A8" s="3"/>
      <c r="B8" s="3"/>
      <c r="C8" s="3"/>
      <c r="D8" s="3"/>
      <c r="E8" s="2"/>
      <c r="F8" s="2"/>
      <c r="G8" s="2"/>
      <c r="H8" s="2"/>
    </row>
    <row r="9" spans="1:8" ht="9.75" customHeight="1">
      <c r="A9" s="3"/>
      <c r="B9" s="3"/>
      <c r="C9" s="3"/>
      <c r="D9" s="3"/>
      <c r="E9" s="2"/>
      <c r="F9" s="2"/>
      <c r="G9" s="2"/>
      <c r="H9" s="2"/>
    </row>
    <row r="10" spans="1:8" hidden="1">
      <c r="A10" s="3"/>
      <c r="B10" s="3"/>
      <c r="C10" s="3"/>
      <c r="D10" s="3"/>
      <c r="E10" s="6"/>
      <c r="F10" s="6"/>
      <c r="G10" s="6"/>
      <c r="H10" s="6"/>
    </row>
    <row r="11" spans="1:8" ht="16.5">
      <c r="A11" s="64" t="s">
        <v>4</v>
      </c>
      <c r="B11" s="64"/>
      <c r="C11" s="64"/>
      <c r="D11" s="64"/>
      <c r="E11" s="64"/>
      <c r="F11" s="6"/>
      <c r="G11" s="6"/>
      <c r="H11" s="6"/>
    </row>
    <row r="12" spans="1:8" ht="16.5">
      <c r="A12" s="14" t="s">
        <v>5</v>
      </c>
      <c r="B12" s="14"/>
      <c r="C12" s="14"/>
      <c r="D12" s="14"/>
      <c r="E12" s="14"/>
      <c r="F12" s="6"/>
      <c r="G12" s="6"/>
      <c r="H12" s="6"/>
    </row>
    <row r="13" spans="1:8" ht="16.5" customHeight="1">
      <c r="A13" s="14" t="s">
        <v>6</v>
      </c>
      <c r="B13" s="14"/>
      <c r="C13" s="14"/>
      <c r="D13" s="14"/>
      <c r="E13" s="14"/>
      <c r="F13" s="6"/>
      <c r="G13" s="6"/>
      <c r="H13" s="6"/>
    </row>
    <row r="14" spans="1:8" ht="45" customHeight="1">
      <c r="A14" s="60" t="s">
        <v>27</v>
      </c>
      <c r="B14" s="60"/>
      <c r="C14" s="60"/>
      <c r="D14" s="60"/>
      <c r="E14" s="60"/>
      <c r="F14" s="6"/>
      <c r="G14" s="6"/>
      <c r="H14" s="6"/>
    </row>
    <row r="15" spans="1:8" ht="16.5" customHeight="1">
      <c r="A15" s="14" t="s">
        <v>12</v>
      </c>
      <c r="B15" s="14"/>
      <c r="C15" s="14"/>
      <c r="D15" s="24" t="s">
        <v>127</v>
      </c>
      <c r="E15" s="14"/>
      <c r="F15" s="2"/>
      <c r="G15" s="2"/>
      <c r="H15" s="2"/>
    </row>
    <row r="16" spans="1:8" ht="18" customHeight="1">
      <c r="A16" s="3"/>
      <c r="B16" s="3"/>
      <c r="C16" s="3"/>
      <c r="D16" s="6"/>
      <c r="E16" s="2"/>
      <c r="F16" s="2"/>
      <c r="G16" s="2"/>
      <c r="H16" s="2"/>
    </row>
    <row r="17" spans="1:8" ht="30">
      <c r="A17" s="7" t="s">
        <v>0</v>
      </c>
      <c r="B17" s="58" t="s">
        <v>1</v>
      </c>
      <c r="C17" s="59"/>
      <c r="D17" s="15" t="s">
        <v>2</v>
      </c>
      <c r="E17" s="4" t="s">
        <v>3</v>
      </c>
      <c r="F17" s="2"/>
      <c r="G17" s="2"/>
      <c r="H17" s="2"/>
    </row>
    <row r="18" spans="1:8" s="17" customFormat="1" ht="40.5" customHeight="1" thickBot="1">
      <c r="A18" s="49" t="s">
        <v>26</v>
      </c>
      <c r="B18" s="50"/>
      <c r="C18" s="50"/>
      <c r="D18" s="50"/>
      <c r="E18" s="51"/>
      <c r="F18" s="16"/>
      <c r="G18" s="16"/>
      <c r="H18" s="16"/>
    </row>
    <row r="19" spans="1:8" ht="15.75" thickBot="1">
      <c r="A19" s="7">
        <v>1</v>
      </c>
      <c r="B19" s="52" t="s">
        <v>17</v>
      </c>
      <c r="C19" s="51"/>
      <c r="D19" s="12" t="s">
        <v>13</v>
      </c>
      <c r="E19" s="29">
        <v>65706.759999999995</v>
      </c>
      <c r="F19" s="2"/>
      <c r="G19" s="2"/>
      <c r="H19" s="2"/>
    </row>
    <row r="20" spans="1:8" ht="15.75" thickBot="1">
      <c r="A20" s="7">
        <v>2</v>
      </c>
      <c r="B20" s="52" t="s">
        <v>18</v>
      </c>
      <c r="C20" s="51"/>
      <c r="D20" s="12" t="s">
        <v>14</v>
      </c>
      <c r="E20" s="29">
        <v>47428.32</v>
      </c>
      <c r="F20" s="2"/>
      <c r="G20" s="2"/>
      <c r="H20" s="2"/>
    </row>
    <row r="21" spans="1:8" ht="15" customHeight="1" thickBot="1">
      <c r="A21" s="7">
        <v>3</v>
      </c>
      <c r="B21" s="52" t="s">
        <v>19</v>
      </c>
      <c r="C21" s="51"/>
      <c r="D21" s="12" t="s">
        <v>23</v>
      </c>
      <c r="E21" s="30">
        <v>29440.69</v>
      </c>
      <c r="F21" s="2"/>
      <c r="G21" s="2"/>
      <c r="H21" s="2"/>
    </row>
    <row r="22" spans="1:8" ht="15.75" customHeight="1">
      <c r="A22" s="7">
        <v>4</v>
      </c>
      <c r="B22" s="52" t="s">
        <v>20</v>
      </c>
      <c r="C22" s="51"/>
      <c r="D22" s="12" t="s">
        <v>24</v>
      </c>
      <c r="E22" s="31">
        <v>44550.33</v>
      </c>
      <c r="F22" s="2"/>
      <c r="G22" s="2"/>
      <c r="H22" s="2"/>
    </row>
    <row r="23" spans="1:8">
      <c r="A23" s="7">
        <v>5</v>
      </c>
      <c r="B23" s="52" t="s">
        <v>21</v>
      </c>
      <c r="C23" s="51"/>
      <c r="D23" s="12" t="s">
        <v>23</v>
      </c>
      <c r="E23" s="32">
        <v>46102.53</v>
      </c>
      <c r="F23" s="2"/>
      <c r="G23" s="2"/>
      <c r="H23" s="2"/>
    </row>
    <row r="24" spans="1:8" ht="15.75" thickBot="1">
      <c r="A24" s="9">
        <v>6</v>
      </c>
      <c r="B24" s="52" t="s">
        <v>22</v>
      </c>
      <c r="C24" s="51"/>
      <c r="D24" s="12" t="s">
        <v>25</v>
      </c>
      <c r="E24" s="33">
        <v>41571.440000000002</v>
      </c>
      <c r="F24" s="2"/>
      <c r="G24" s="2"/>
      <c r="H24" s="2"/>
    </row>
    <row r="25" spans="1:8" ht="42.75" customHeight="1">
      <c r="A25" s="49" t="s">
        <v>28</v>
      </c>
      <c r="B25" s="50"/>
      <c r="C25" s="50"/>
      <c r="D25" s="50"/>
      <c r="E25" s="51"/>
      <c r="F25" s="2"/>
      <c r="G25" s="2"/>
      <c r="H25" s="2"/>
    </row>
    <row r="26" spans="1:8">
      <c r="A26" s="7">
        <v>1</v>
      </c>
      <c r="B26" s="52" t="s">
        <v>105</v>
      </c>
      <c r="C26" s="53"/>
      <c r="D26" s="12" t="s">
        <v>13</v>
      </c>
      <c r="E26" s="25">
        <v>55873.74</v>
      </c>
      <c r="F26" s="2"/>
      <c r="G26" s="2"/>
      <c r="H26" s="2"/>
    </row>
    <row r="27" spans="1:8" ht="30">
      <c r="A27" s="7">
        <v>2</v>
      </c>
      <c r="B27" s="52" t="s">
        <v>29</v>
      </c>
      <c r="C27" s="53"/>
      <c r="D27" s="5" t="s">
        <v>30</v>
      </c>
      <c r="E27" s="25">
        <v>31676.22</v>
      </c>
      <c r="F27" s="2"/>
      <c r="G27" s="2"/>
      <c r="H27" s="2"/>
    </row>
    <row r="28" spans="1:8">
      <c r="A28" s="7">
        <v>3</v>
      </c>
      <c r="B28" s="52" t="s">
        <v>31</v>
      </c>
      <c r="C28" s="53"/>
      <c r="D28" s="12" t="s">
        <v>14</v>
      </c>
      <c r="E28" s="25">
        <v>32516.63</v>
      </c>
      <c r="F28" s="2"/>
      <c r="G28" s="2"/>
      <c r="H28" s="2"/>
    </row>
    <row r="29" spans="1:8">
      <c r="A29" s="7">
        <v>4</v>
      </c>
      <c r="B29" s="52" t="s">
        <v>32</v>
      </c>
      <c r="C29" s="53"/>
      <c r="D29" s="12" t="s">
        <v>25</v>
      </c>
      <c r="E29" s="25">
        <v>32395.53</v>
      </c>
      <c r="F29" s="2"/>
      <c r="G29" s="2"/>
      <c r="H29" s="2"/>
    </row>
    <row r="30" spans="1:8">
      <c r="A30" s="7">
        <v>5</v>
      </c>
      <c r="B30" s="12" t="s">
        <v>34</v>
      </c>
      <c r="C30" s="12"/>
      <c r="D30" s="12" t="s">
        <v>23</v>
      </c>
      <c r="E30" s="25">
        <v>32424.75</v>
      </c>
      <c r="F30" s="2"/>
      <c r="G30" s="2"/>
      <c r="H30" s="2"/>
    </row>
    <row r="31" spans="1:8">
      <c r="A31" s="7">
        <v>6</v>
      </c>
      <c r="B31" s="12" t="s">
        <v>35</v>
      </c>
      <c r="C31" s="12"/>
      <c r="D31" s="12" t="s">
        <v>23</v>
      </c>
      <c r="E31" s="25">
        <v>32281.99</v>
      </c>
      <c r="F31" s="2"/>
      <c r="G31" s="2"/>
      <c r="H31" s="2"/>
    </row>
    <row r="32" spans="1:8">
      <c r="A32" s="7">
        <v>5</v>
      </c>
      <c r="B32" s="52" t="s">
        <v>33</v>
      </c>
      <c r="C32" s="53"/>
      <c r="D32" s="12" t="s">
        <v>23</v>
      </c>
      <c r="E32" s="25">
        <v>34006.120000000003</v>
      </c>
      <c r="F32" s="2"/>
      <c r="G32" s="2"/>
      <c r="H32" s="2"/>
    </row>
    <row r="33" spans="1:8" ht="43.5" customHeight="1">
      <c r="A33" s="49" t="s">
        <v>36</v>
      </c>
      <c r="B33" s="50"/>
      <c r="C33" s="50"/>
      <c r="D33" s="50"/>
      <c r="E33" s="51"/>
      <c r="F33" s="2"/>
      <c r="G33" s="2"/>
      <c r="H33" s="2"/>
    </row>
    <row r="34" spans="1:8">
      <c r="A34" s="7">
        <v>1</v>
      </c>
      <c r="B34" s="52" t="s">
        <v>97</v>
      </c>
      <c r="C34" s="53"/>
      <c r="D34" s="12" t="s">
        <v>13</v>
      </c>
      <c r="E34" s="32">
        <v>55473</v>
      </c>
      <c r="F34" s="2"/>
      <c r="G34" s="2"/>
      <c r="H34" s="2"/>
    </row>
    <row r="35" spans="1:8">
      <c r="A35" s="7">
        <v>2</v>
      </c>
      <c r="B35" s="52" t="s">
        <v>98</v>
      </c>
      <c r="C35" s="53"/>
      <c r="D35" s="12" t="s">
        <v>23</v>
      </c>
      <c r="E35" s="34">
        <v>28324</v>
      </c>
      <c r="F35" s="2"/>
      <c r="G35" s="2"/>
      <c r="H35" s="2"/>
    </row>
    <row r="36" spans="1:8">
      <c r="A36" s="7">
        <v>3</v>
      </c>
      <c r="B36" s="52" t="s">
        <v>99</v>
      </c>
      <c r="C36" s="53"/>
      <c r="D36" s="12" t="s">
        <v>23</v>
      </c>
      <c r="E36" s="32">
        <v>34513</v>
      </c>
      <c r="F36" s="2"/>
      <c r="G36" s="2"/>
      <c r="H36" s="2"/>
    </row>
    <row r="37" spans="1:8">
      <c r="A37" s="7">
        <v>6</v>
      </c>
      <c r="B37" s="21" t="s">
        <v>101</v>
      </c>
      <c r="C37" s="22"/>
      <c r="D37" s="12" t="s">
        <v>102</v>
      </c>
      <c r="E37" s="32">
        <v>43554</v>
      </c>
      <c r="F37" s="2"/>
      <c r="G37" s="2"/>
      <c r="H37" s="2"/>
    </row>
    <row r="38" spans="1:8">
      <c r="A38" s="7">
        <v>7</v>
      </c>
      <c r="B38" s="21" t="s">
        <v>103</v>
      </c>
      <c r="C38" s="22"/>
      <c r="D38" s="12" t="s">
        <v>25</v>
      </c>
      <c r="E38" s="5">
        <v>28622</v>
      </c>
      <c r="F38" s="2"/>
      <c r="G38" s="2"/>
      <c r="H38" s="2"/>
    </row>
    <row r="39" spans="1:8">
      <c r="A39" s="7">
        <v>8</v>
      </c>
      <c r="B39" s="21" t="s">
        <v>104</v>
      </c>
      <c r="C39" s="22"/>
      <c r="D39" s="12" t="s">
        <v>14</v>
      </c>
      <c r="E39" s="26">
        <v>32106</v>
      </c>
      <c r="F39" s="2"/>
      <c r="G39" s="2"/>
      <c r="H39" s="2"/>
    </row>
    <row r="40" spans="1:8" ht="15.75" thickBot="1">
      <c r="A40" s="7">
        <v>9</v>
      </c>
      <c r="B40" s="52" t="s">
        <v>100</v>
      </c>
      <c r="C40" s="51"/>
      <c r="D40" s="12" t="s">
        <v>24</v>
      </c>
      <c r="E40" s="35">
        <v>23315</v>
      </c>
      <c r="F40" s="2"/>
      <c r="G40" s="2"/>
      <c r="H40" s="2"/>
    </row>
    <row r="41" spans="1:8" ht="39.75" customHeight="1">
      <c r="A41" s="49" t="s">
        <v>37</v>
      </c>
      <c r="B41" s="50"/>
      <c r="C41" s="50"/>
      <c r="D41" s="50"/>
      <c r="E41" s="51"/>
      <c r="F41" s="2"/>
      <c r="G41" s="2"/>
      <c r="H41" s="2"/>
    </row>
    <row r="42" spans="1:8">
      <c r="A42" s="7">
        <v>1</v>
      </c>
      <c r="B42" s="52" t="s">
        <v>38</v>
      </c>
      <c r="C42" s="53"/>
      <c r="D42" s="12" t="s">
        <v>13</v>
      </c>
      <c r="E42" s="27">
        <f>805427.23/12</f>
        <v>67118.935833333337</v>
      </c>
      <c r="F42" s="2"/>
      <c r="G42" s="2"/>
      <c r="H42" s="2"/>
    </row>
    <row r="43" spans="1:8">
      <c r="A43" s="7">
        <v>2</v>
      </c>
      <c r="B43" s="52" t="s">
        <v>39</v>
      </c>
      <c r="C43" s="53"/>
      <c r="D43" s="12" t="s">
        <v>23</v>
      </c>
      <c r="E43" s="27">
        <f>504836.15/12</f>
        <v>42069.679166666669</v>
      </c>
      <c r="F43" s="2"/>
      <c r="G43" s="2"/>
      <c r="H43" s="2"/>
    </row>
    <row r="44" spans="1:8">
      <c r="A44" s="7">
        <v>3</v>
      </c>
      <c r="B44" s="21" t="s">
        <v>106</v>
      </c>
      <c r="C44" s="22"/>
      <c r="D44" s="12" t="s">
        <v>14</v>
      </c>
      <c r="E44" s="27">
        <f>417914.61/12</f>
        <v>34826.217499999999</v>
      </c>
      <c r="F44" s="2"/>
      <c r="G44" s="2"/>
      <c r="H44" s="2"/>
    </row>
    <row r="45" spans="1:8" ht="28.5" customHeight="1">
      <c r="A45" s="7">
        <v>4</v>
      </c>
      <c r="B45" s="52" t="s">
        <v>40</v>
      </c>
      <c r="C45" s="53"/>
      <c r="D45" s="5" t="s">
        <v>41</v>
      </c>
      <c r="E45" s="27">
        <f>658798.99/12</f>
        <v>54899.915833333333</v>
      </c>
      <c r="F45" s="2"/>
      <c r="G45" s="2"/>
      <c r="H45" s="2"/>
    </row>
    <row r="46" spans="1:8" ht="49.5" customHeight="1">
      <c r="A46" s="49" t="s">
        <v>42</v>
      </c>
      <c r="B46" s="50"/>
      <c r="C46" s="50"/>
      <c r="D46" s="50"/>
      <c r="E46" s="51"/>
      <c r="F46" s="2"/>
      <c r="G46" s="2"/>
      <c r="H46" s="2"/>
    </row>
    <row r="47" spans="1:8">
      <c r="A47" s="7">
        <v>1</v>
      </c>
      <c r="B47" s="52" t="s">
        <v>43</v>
      </c>
      <c r="C47" s="53"/>
      <c r="D47" s="12" t="s">
        <v>13</v>
      </c>
      <c r="E47" s="36" t="s">
        <v>113</v>
      </c>
      <c r="F47" s="2"/>
      <c r="G47" s="2"/>
      <c r="H47" s="2"/>
    </row>
    <row r="48" spans="1:8">
      <c r="A48" s="7">
        <v>2</v>
      </c>
      <c r="B48" s="52" t="s">
        <v>44</v>
      </c>
      <c r="C48" s="53"/>
      <c r="D48" s="12" t="s">
        <v>14</v>
      </c>
      <c r="E48" s="36" t="s">
        <v>114</v>
      </c>
      <c r="F48" s="2"/>
      <c r="G48" s="2"/>
      <c r="H48" s="2"/>
    </row>
    <row r="49" spans="1:8">
      <c r="A49" s="7"/>
      <c r="B49" s="2" t="s">
        <v>117</v>
      </c>
      <c r="C49" s="22"/>
      <c r="D49" s="36" t="s">
        <v>118</v>
      </c>
      <c r="E49" s="37">
        <v>18076.310000000001</v>
      </c>
      <c r="F49" s="2"/>
      <c r="G49" s="2"/>
      <c r="H49" s="2"/>
    </row>
    <row r="50" spans="1:8">
      <c r="A50" s="7">
        <v>3</v>
      </c>
      <c r="B50" s="52" t="s">
        <v>115</v>
      </c>
      <c r="C50" s="53"/>
      <c r="D50" s="12" t="s">
        <v>23</v>
      </c>
      <c r="E50" s="36" t="s">
        <v>116</v>
      </c>
      <c r="F50" s="2"/>
      <c r="G50" s="2"/>
      <c r="H50" s="2"/>
    </row>
    <row r="51" spans="1:8" ht="39.75" customHeight="1">
      <c r="A51" s="49" t="s">
        <v>45</v>
      </c>
      <c r="B51" s="50"/>
      <c r="C51" s="50"/>
      <c r="D51" s="50"/>
      <c r="E51" s="51"/>
      <c r="F51" s="2"/>
      <c r="G51" s="2"/>
      <c r="H51" s="2"/>
    </row>
    <row r="52" spans="1:8">
      <c r="A52" s="7">
        <v>1</v>
      </c>
      <c r="B52" s="52" t="s">
        <v>46</v>
      </c>
      <c r="C52" s="53"/>
      <c r="D52" s="12" t="s">
        <v>13</v>
      </c>
      <c r="E52" s="28">
        <v>58875</v>
      </c>
      <c r="F52" s="2"/>
      <c r="G52" s="2"/>
      <c r="H52" s="2"/>
    </row>
    <row r="53" spans="1:8">
      <c r="A53" s="7">
        <v>2</v>
      </c>
      <c r="B53" s="52" t="s">
        <v>47</v>
      </c>
      <c r="C53" s="53"/>
      <c r="D53" s="12" t="s">
        <v>14</v>
      </c>
      <c r="E53" s="28">
        <v>38774</v>
      </c>
      <c r="F53" s="2"/>
      <c r="G53" s="2"/>
      <c r="H53" s="2"/>
    </row>
    <row r="54" spans="1:8">
      <c r="A54" s="7">
        <v>3</v>
      </c>
      <c r="B54" s="52" t="s">
        <v>48</v>
      </c>
      <c r="C54" s="53"/>
      <c r="D54" s="12" t="s">
        <v>25</v>
      </c>
      <c r="E54" s="28">
        <v>24090</v>
      </c>
      <c r="F54" s="2"/>
      <c r="G54" s="2"/>
      <c r="H54" s="2"/>
    </row>
    <row r="55" spans="1:8" ht="42.75" customHeight="1">
      <c r="A55" s="49" t="s">
        <v>49</v>
      </c>
      <c r="B55" s="50"/>
      <c r="C55" s="50"/>
      <c r="D55" s="50"/>
      <c r="E55" s="51"/>
      <c r="F55" s="2"/>
      <c r="G55" s="2"/>
      <c r="H55" s="2"/>
    </row>
    <row r="56" spans="1:8">
      <c r="A56" s="7">
        <v>1</v>
      </c>
      <c r="B56" s="52" t="s">
        <v>50</v>
      </c>
      <c r="C56" s="53"/>
      <c r="D56" s="12" t="s">
        <v>13</v>
      </c>
      <c r="E56" s="26">
        <v>23247.97</v>
      </c>
      <c r="F56" s="2"/>
      <c r="G56" s="2"/>
      <c r="H56" s="2"/>
    </row>
    <row r="57" spans="1:8" ht="42.75" customHeight="1">
      <c r="A57" s="49" t="s">
        <v>51</v>
      </c>
      <c r="B57" s="50"/>
      <c r="C57" s="50"/>
      <c r="D57" s="50"/>
      <c r="E57" s="51"/>
      <c r="F57" s="2"/>
      <c r="G57" s="2"/>
      <c r="H57" s="2"/>
    </row>
    <row r="58" spans="1:8">
      <c r="A58" s="7">
        <v>1</v>
      </c>
      <c r="B58" s="52" t="s">
        <v>52</v>
      </c>
      <c r="C58" s="53"/>
      <c r="D58" s="12" t="s">
        <v>13</v>
      </c>
      <c r="E58" s="26">
        <v>47512.82</v>
      </c>
      <c r="F58" s="2"/>
      <c r="G58" s="2"/>
      <c r="H58" s="2"/>
    </row>
    <row r="59" spans="1:8" ht="30">
      <c r="A59" s="7">
        <v>2</v>
      </c>
      <c r="B59" s="52" t="s">
        <v>53</v>
      </c>
      <c r="C59" s="53"/>
      <c r="D59" s="5" t="s">
        <v>54</v>
      </c>
      <c r="E59" s="26">
        <v>26052.12</v>
      </c>
      <c r="F59" s="2"/>
      <c r="G59" s="2"/>
      <c r="H59" s="2"/>
    </row>
    <row r="60" spans="1:8" ht="42.75" customHeight="1">
      <c r="A60" s="49" t="s">
        <v>55</v>
      </c>
      <c r="B60" s="50"/>
      <c r="C60" s="50"/>
      <c r="D60" s="50"/>
      <c r="E60" s="51"/>
      <c r="F60" s="2"/>
      <c r="G60" s="2"/>
      <c r="H60" s="2"/>
    </row>
    <row r="61" spans="1:8">
      <c r="A61" s="7">
        <v>1</v>
      </c>
      <c r="B61" s="52" t="s">
        <v>56</v>
      </c>
      <c r="C61" s="53"/>
      <c r="D61" s="12" t="s">
        <v>13</v>
      </c>
      <c r="E61" s="26">
        <v>47400</v>
      </c>
      <c r="F61" s="2"/>
      <c r="G61" s="2"/>
      <c r="H61" s="2"/>
    </row>
    <row r="62" spans="1:8" ht="30">
      <c r="A62" s="7">
        <v>2</v>
      </c>
      <c r="B62" s="52" t="s">
        <v>57</v>
      </c>
      <c r="C62" s="53"/>
      <c r="D62" s="5" t="s">
        <v>30</v>
      </c>
      <c r="E62" s="26">
        <v>32247.5</v>
      </c>
      <c r="F62" s="2"/>
      <c r="G62" s="2"/>
      <c r="H62" s="2"/>
    </row>
    <row r="63" spans="1:8" ht="45">
      <c r="A63" s="7">
        <v>3</v>
      </c>
      <c r="B63" s="52" t="s">
        <v>58</v>
      </c>
      <c r="C63" s="53"/>
      <c r="D63" s="5" t="s">
        <v>59</v>
      </c>
      <c r="E63" s="26">
        <v>12810.83</v>
      </c>
      <c r="F63" s="2"/>
      <c r="G63" s="2"/>
      <c r="H63" s="2"/>
    </row>
    <row r="64" spans="1:8" ht="42.75" customHeight="1">
      <c r="A64" s="49" t="s">
        <v>60</v>
      </c>
      <c r="B64" s="50"/>
      <c r="C64" s="50"/>
      <c r="D64" s="50"/>
      <c r="E64" s="51"/>
      <c r="F64" s="2"/>
      <c r="G64" s="2"/>
      <c r="H64" s="2"/>
    </row>
    <row r="65" spans="1:8">
      <c r="A65" s="7">
        <v>1</v>
      </c>
      <c r="B65" s="52" t="s">
        <v>61</v>
      </c>
      <c r="C65" s="53"/>
      <c r="D65" s="12" t="s">
        <v>13</v>
      </c>
      <c r="E65" s="37">
        <v>41327.07</v>
      </c>
      <c r="F65" s="2"/>
      <c r="G65" s="2"/>
      <c r="H65" s="2"/>
    </row>
    <row r="66" spans="1:8" ht="36" customHeight="1">
      <c r="A66" s="49" t="s">
        <v>62</v>
      </c>
      <c r="B66" s="50"/>
      <c r="C66" s="50"/>
      <c r="D66" s="50"/>
      <c r="E66" s="51"/>
      <c r="F66" s="2"/>
      <c r="G66" s="2"/>
      <c r="H66" s="2"/>
    </row>
    <row r="67" spans="1:8">
      <c r="A67" s="7">
        <v>1</v>
      </c>
      <c r="B67" s="52" t="s">
        <v>63</v>
      </c>
      <c r="C67" s="53"/>
      <c r="D67" s="12" t="s">
        <v>13</v>
      </c>
      <c r="E67" s="26">
        <v>29469.56</v>
      </c>
      <c r="F67" s="2"/>
      <c r="G67" s="2"/>
      <c r="H67" s="2"/>
    </row>
    <row r="68" spans="1:8" ht="43.5" customHeight="1">
      <c r="A68" s="49" t="s">
        <v>95</v>
      </c>
      <c r="B68" s="50"/>
      <c r="C68" s="50"/>
      <c r="D68" s="50"/>
      <c r="E68" s="51"/>
      <c r="F68" s="2"/>
      <c r="G68" s="2"/>
      <c r="H68" s="2"/>
    </row>
    <row r="69" spans="1:8" ht="20.25" customHeight="1">
      <c r="A69" s="7" t="s">
        <v>96</v>
      </c>
      <c r="B69" s="52" t="s">
        <v>108</v>
      </c>
      <c r="C69" s="53"/>
      <c r="D69" s="12" t="s">
        <v>13</v>
      </c>
      <c r="E69" s="26">
        <v>35086</v>
      </c>
      <c r="F69" s="2"/>
      <c r="G69" s="2"/>
      <c r="H69" s="2"/>
    </row>
    <row r="70" spans="1:8" ht="34.5" customHeight="1">
      <c r="A70" s="49" t="s">
        <v>64</v>
      </c>
      <c r="B70" s="50"/>
      <c r="C70" s="50"/>
      <c r="D70" s="50"/>
      <c r="E70" s="51"/>
      <c r="F70" s="11"/>
      <c r="G70" s="11"/>
      <c r="H70" s="11"/>
    </row>
    <row r="71" spans="1:8">
      <c r="A71" s="7">
        <v>1</v>
      </c>
      <c r="B71" s="52" t="s">
        <v>65</v>
      </c>
      <c r="C71" s="53"/>
      <c r="D71" s="12" t="s">
        <v>13</v>
      </c>
      <c r="E71" s="26">
        <v>43705</v>
      </c>
      <c r="F71" s="2"/>
      <c r="G71" s="2"/>
      <c r="H71" s="2"/>
    </row>
    <row r="72" spans="1:8">
      <c r="A72" s="7">
        <v>2</v>
      </c>
      <c r="B72" s="52" t="s">
        <v>66</v>
      </c>
      <c r="C72" s="53"/>
      <c r="D72" s="12" t="s">
        <v>14</v>
      </c>
      <c r="E72" s="26">
        <v>31168.19</v>
      </c>
      <c r="F72" s="2"/>
      <c r="G72" s="2"/>
      <c r="H72" s="2"/>
    </row>
    <row r="73" spans="1:8" ht="37.5" customHeight="1">
      <c r="A73" s="49" t="s">
        <v>67</v>
      </c>
      <c r="B73" s="54"/>
      <c r="C73" s="54"/>
      <c r="D73" s="54"/>
      <c r="E73" s="55"/>
      <c r="F73" s="2"/>
      <c r="G73" s="2"/>
      <c r="H73" s="2"/>
    </row>
    <row r="74" spans="1:8">
      <c r="A74" s="7">
        <v>1</v>
      </c>
      <c r="B74" s="52" t="s">
        <v>68</v>
      </c>
      <c r="C74" s="53"/>
      <c r="D74" s="12" t="s">
        <v>13</v>
      </c>
      <c r="E74" s="26">
        <f>716469.24/12</f>
        <v>59705.77</v>
      </c>
      <c r="F74" s="2"/>
      <c r="G74" s="2"/>
      <c r="H74" s="2"/>
    </row>
    <row r="75" spans="1:8">
      <c r="A75" s="7">
        <v>2</v>
      </c>
      <c r="B75" s="52" t="s">
        <v>69</v>
      </c>
      <c r="C75" s="53"/>
      <c r="D75" s="12" t="s">
        <v>70</v>
      </c>
      <c r="E75" s="26">
        <f>416003.55/12</f>
        <v>34666.962500000001</v>
      </c>
      <c r="F75" s="2"/>
      <c r="G75" s="2"/>
      <c r="H75" s="2"/>
    </row>
    <row r="76" spans="1:8" s="18" customFormat="1" ht="35.25" customHeight="1">
      <c r="A76" s="49" t="s">
        <v>71</v>
      </c>
      <c r="B76" s="54"/>
      <c r="C76" s="54"/>
      <c r="D76" s="54"/>
      <c r="E76" s="55"/>
      <c r="F76" s="19"/>
      <c r="G76" s="19"/>
      <c r="H76" s="19"/>
    </row>
    <row r="77" spans="1:8">
      <c r="A77" s="7">
        <v>1</v>
      </c>
      <c r="B77" s="52" t="s">
        <v>72</v>
      </c>
      <c r="C77" s="53"/>
      <c r="D77" s="12" t="s">
        <v>73</v>
      </c>
      <c r="E77" s="8">
        <v>15242</v>
      </c>
      <c r="F77" s="2"/>
      <c r="G77" s="2"/>
      <c r="H77" s="2"/>
    </row>
    <row r="78" spans="1:8" s="13" customFormat="1" ht="35.25" customHeight="1">
      <c r="A78" s="49" t="s">
        <v>74</v>
      </c>
      <c r="B78" s="50"/>
      <c r="C78" s="50"/>
      <c r="D78" s="50"/>
      <c r="E78" s="51"/>
      <c r="F78" s="19"/>
      <c r="G78" s="19"/>
      <c r="H78" s="19"/>
    </row>
    <row r="79" spans="1:8">
      <c r="A79" s="7">
        <v>1</v>
      </c>
      <c r="B79" s="52" t="s">
        <v>75</v>
      </c>
      <c r="C79" s="53"/>
      <c r="D79" s="12" t="s">
        <v>73</v>
      </c>
      <c r="E79" s="26">
        <f>497094.06/12</f>
        <v>41424.504999999997</v>
      </c>
      <c r="F79" s="2"/>
      <c r="G79" s="2"/>
      <c r="H79" s="2"/>
    </row>
    <row r="80" spans="1:8" ht="32.25" customHeight="1">
      <c r="A80" s="7">
        <v>2</v>
      </c>
      <c r="B80" s="52" t="s">
        <v>76</v>
      </c>
      <c r="C80" s="53"/>
      <c r="D80" s="5" t="s">
        <v>77</v>
      </c>
      <c r="E80" s="26">
        <f>456841.75/12</f>
        <v>38070.145833333336</v>
      </c>
      <c r="F80" s="2"/>
      <c r="G80" s="2"/>
      <c r="H80" s="2"/>
    </row>
    <row r="81" spans="1:8">
      <c r="A81" s="7">
        <v>3</v>
      </c>
      <c r="B81" s="52" t="s">
        <v>78</v>
      </c>
      <c r="C81" s="53"/>
      <c r="D81" s="12" t="s">
        <v>14</v>
      </c>
      <c r="E81" s="26">
        <f>363323.59/12</f>
        <v>30276.965833333335</v>
      </c>
      <c r="F81" s="2"/>
      <c r="G81" s="2"/>
      <c r="H81" s="2"/>
    </row>
    <row r="82" spans="1:8" s="13" customFormat="1" ht="35.25" customHeight="1">
      <c r="A82" s="49" t="s">
        <v>79</v>
      </c>
      <c r="B82" s="50"/>
      <c r="C82" s="50"/>
      <c r="D82" s="50"/>
      <c r="E82" s="51"/>
      <c r="F82" s="19"/>
      <c r="G82" s="19"/>
      <c r="H82" s="19"/>
    </row>
    <row r="83" spans="1:8" s="20" customFormat="1" ht="35.25" customHeight="1">
      <c r="A83" s="39"/>
      <c r="B83" s="52" t="s">
        <v>80</v>
      </c>
      <c r="C83" s="53"/>
      <c r="D83" s="12" t="s">
        <v>73</v>
      </c>
      <c r="E83" s="26">
        <v>41516.6</v>
      </c>
      <c r="F83" s="19"/>
      <c r="G83" s="19"/>
      <c r="H83" s="19"/>
    </row>
    <row r="84" spans="1:8">
      <c r="A84" s="7">
        <v>2</v>
      </c>
      <c r="B84" s="52" t="s">
        <v>111</v>
      </c>
      <c r="C84" s="51"/>
      <c r="D84" s="12" t="s">
        <v>14</v>
      </c>
      <c r="E84" s="26">
        <v>27871.14</v>
      </c>
      <c r="F84" s="2"/>
      <c r="G84" s="2"/>
      <c r="H84" s="2"/>
    </row>
    <row r="85" spans="1:8" ht="33.75" customHeight="1">
      <c r="A85" s="7">
        <v>2</v>
      </c>
      <c r="B85" s="52" t="s">
        <v>81</v>
      </c>
      <c r="C85" s="51"/>
      <c r="D85" s="5" t="s">
        <v>77</v>
      </c>
      <c r="E85" s="26">
        <v>32393.57</v>
      </c>
      <c r="F85" s="11"/>
      <c r="G85" s="11"/>
      <c r="H85" s="11"/>
    </row>
    <row r="86" spans="1:8" ht="37.5" customHeight="1">
      <c r="A86" s="7">
        <v>3</v>
      </c>
      <c r="B86" s="52" t="s">
        <v>82</v>
      </c>
      <c r="C86" s="53"/>
      <c r="D86" s="5" t="s">
        <v>107</v>
      </c>
      <c r="E86" s="26">
        <v>15848</v>
      </c>
      <c r="F86" s="11"/>
      <c r="G86" s="11"/>
      <c r="H86" s="11"/>
    </row>
    <row r="87" spans="1:8" ht="15" customHeight="1">
      <c r="A87" s="7">
        <v>3</v>
      </c>
      <c r="B87" s="52" t="s">
        <v>112</v>
      </c>
      <c r="C87" s="51"/>
      <c r="D87" s="12" t="s">
        <v>23</v>
      </c>
      <c r="E87" s="26">
        <v>35720</v>
      </c>
      <c r="F87" s="2"/>
      <c r="G87" s="2"/>
      <c r="H87" s="2"/>
    </row>
    <row r="88" spans="1:8" s="13" customFormat="1" ht="35.25" customHeight="1">
      <c r="A88" s="49" t="s">
        <v>83</v>
      </c>
      <c r="B88" s="50"/>
      <c r="C88" s="50"/>
      <c r="D88" s="50"/>
      <c r="E88" s="51"/>
      <c r="F88" s="19"/>
      <c r="G88" s="19"/>
      <c r="H88" s="19"/>
    </row>
    <row r="89" spans="1:8">
      <c r="A89" s="7">
        <v>1</v>
      </c>
      <c r="B89" s="52" t="s">
        <v>119</v>
      </c>
      <c r="C89" s="53"/>
      <c r="D89" s="12" t="s">
        <v>73</v>
      </c>
      <c r="E89" s="26">
        <v>31815.25</v>
      </c>
      <c r="F89" s="11"/>
      <c r="G89" s="11"/>
      <c r="H89" s="11"/>
    </row>
    <row r="90" spans="1:8">
      <c r="A90" s="7"/>
      <c r="B90" s="52" t="s">
        <v>84</v>
      </c>
      <c r="C90" s="51"/>
      <c r="D90" s="12" t="s">
        <v>23</v>
      </c>
      <c r="E90" s="26">
        <v>28144</v>
      </c>
      <c r="F90" s="11"/>
      <c r="G90" s="11"/>
      <c r="H90" s="11"/>
    </row>
    <row r="91" spans="1:8">
      <c r="A91" s="7">
        <v>2</v>
      </c>
      <c r="B91" s="52" t="s">
        <v>120</v>
      </c>
      <c r="C91" s="53"/>
      <c r="D91" s="12" t="s">
        <v>14</v>
      </c>
      <c r="E91" s="26">
        <v>36452.519999999997</v>
      </c>
      <c r="F91" s="11"/>
      <c r="G91" s="11"/>
      <c r="H91" s="11"/>
    </row>
    <row r="92" spans="1:8" ht="28.5" customHeight="1">
      <c r="A92" s="7">
        <v>3</v>
      </c>
      <c r="B92" s="52" t="s">
        <v>85</v>
      </c>
      <c r="C92" s="53"/>
      <c r="D92" s="5" t="s">
        <v>77</v>
      </c>
      <c r="E92" s="26">
        <v>32968</v>
      </c>
      <c r="F92" s="11"/>
      <c r="G92" s="11"/>
      <c r="H92" s="11"/>
    </row>
    <row r="93" spans="1:8" s="13" customFormat="1" ht="35.25" customHeight="1" thickBot="1">
      <c r="A93" s="49" t="s">
        <v>86</v>
      </c>
      <c r="B93" s="50"/>
      <c r="C93" s="50"/>
      <c r="D93" s="50"/>
      <c r="E93" s="51"/>
      <c r="F93" s="19"/>
      <c r="G93" s="19"/>
      <c r="H93" s="19"/>
    </row>
    <row r="94" spans="1:8" s="20" customFormat="1" ht="27.75" customHeight="1" thickBot="1">
      <c r="A94" s="23">
        <v>1</v>
      </c>
      <c r="B94" s="52" t="s">
        <v>87</v>
      </c>
      <c r="C94" s="53"/>
      <c r="D94" s="12" t="s">
        <v>73</v>
      </c>
      <c r="E94" s="29">
        <v>30770.560000000001</v>
      </c>
      <c r="F94" s="19"/>
      <c r="G94" s="19"/>
      <c r="H94" s="19"/>
    </row>
    <row r="95" spans="1:8" ht="15.75" thickBot="1">
      <c r="A95" s="40">
        <v>2</v>
      </c>
      <c r="B95" s="62" t="s">
        <v>109</v>
      </c>
      <c r="C95" s="63"/>
      <c r="D95" s="41" t="s">
        <v>110</v>
      </c>
      <c r="E95" s="42">
        <v>25272.44</v>
      </c>
      <c r="F95" s="11"/>
      <c r="G95" s="11"/>
      <c r="H95" s="11"/>
    </row>
    <row r="96" spans="1:8" ht="30">
      <c r="A96" s="7">
        <v>3</v>
      </c>
      <c r="B96" s="52" t="s">
        <v>88</v>
      </c>
      <c r="C96" s="53"/>
      <c r="D96" s="5" t="s">
        <v>77</v>
      </c>
      <c r="E96" s="32">
        <v>22346.73</v>
      </c>
      <c r="F96" s="11"/>
      <c r="G96" s="11"/>
      <c r="H96" s="11"/>
    </row>
    <row r="97" spans="1:8" s="20" customFormat="1" ht="35.25" customHeight="1">
      <c r="A97" s="49" t="s">
        <v>89</v>
      </c>
      <c r="B97" s="54"/>
      <c r="C97" s="54"/>
      <c r="D97" s="54"/>
      <c r="E97" s="55"/>
      <c r="F97" s="19"/>
      <c r="G97" s="19"/>
      <c r="H97" s="19"/>
    </row>
    <row r="98" spans="1:8">
      <c r="A98" s="7">
        <v>1</v>
      </c>
      <c r="B98" s="52" t="s">
        <v>90</v>
      </c>
      <c r="C98" s="53"/>
      <c r="D98" s="12" t="s">
        <v>73</v>
      </c>
      <c r="E98" s="27">
        <v>36288.1</v>
      </c>
      <c r="F98" s="11"/>
      <c r="G98" s="11"/>
      <c r="H98" s="11"/>
    </row>
    <row r="99" spans="1:8" ht="30">
      <c r="A99" s="7">
        <v>2</v>
      </c>
      <c r="B99" s="52" t="s">
        <v>91</v>
      </c>
      <c r="C99" s="53"/>
      <c r="D99" s="5" t="s">
        <v>77</v>
      </c>
      <c r="E99" s="27">
        <v>34350.71</v>
      </c>
      <c r="F99" s="11"/>
      <c r="G99" s="11"/>
      <c r="H99" s="11"/>
    </row>
    <row r="100" spans="1:8">
      <c r="A100" s="7">
        <v>3</v>
      </c>
      <c r="B100" s="52" t="s">
        <v>92</v>
      </c>
      <c r="C100" s="53"/>
      <c r="D100" s="12" t="s">
        <v>14</v>
      </c>
      <c r="E100" s="27">
        <v>32008.27</v>
      </c>
      <c r="F100" s="11"/>
      <c r="G100" s="11"/>
      <c r="H100" s="11"/>
    </row>
    <row r="101" spans="1:8" s="13" customFormat="1" ht="35.25" customHeight="1">
      <c r="A101" s="49" t="s">
        <v>93</v>
      </c>
      <c r="B101" s="50"/>
      <c r="C101" s="50"/>
      <c r="D101" s="50"/>
      <c r="E101" s="51"/>
      <c r="F101" s="19"/>
      <c r="G101" s="19"/>
      <c r="H101" s="19"/>
    </row>
    <row r="102" spans="1:8" ht="18.75" customHeight="1">
      <c r="A102" s="7">
        <v>1</v>
      </c>
      <c r="B102" s="56" t="s">
        <v>122</v>
      </c>
      <c r="C102" s="57"/>
      <c r="D102" s="5" t="s">
        <v>73</v>
      </c>
      <c r="E102" s="36" t="s">
        <v>121</v>
      </c>
      <c r="F102" s="11"/>
      <c r="G102" s="11"/>
      <c r="H102" s="11"/>
    </row>
    <row r="103" spans="1:8" ht="36.75" customHeight="1">
      <c r="A103" s="7">
        <v>2</v>
      </c>
      <c r="B103" s="56" t="s">
        <v>94</v>
      </c>
      <c r="C103" s="57"/>
      <c r="D103" s="5" t="s">
        <v>77</v>
      </c>
      <c r="E103" s="36" t="s">
        <v>123</v>
      </c>
      <c r="F103" s="11"/>
      <c r="G103" s="11"/>
      <c r="H103" s="11"/>
    </row>
    <row r="104" spans="1:8" ht="19.5" customHeight="1">
      <c r="A104" s="7">
        <v>3</v>
      </c>
      <c r="B104" s="56" t="s">
        <v>18</v>
      </c>
      <c r="C104" s="57"/>
      <c r="D104" s="12" t="s">
        <v>14</v>
      </c>
      <c r="E104" s="36" t="s">
        <v>124</v>
      </c>
      <c r="F104" s="11"/>
      <c r="G104" s="11"/>
      <c r="H104" s="11"/>
    </row>
    <row r="105" spans="1:8" ht="18" customHeight="1">
      <c r="A105" s="43"/>
      <c r="B105" s="56"/>
      <c r="C105" s="57"/>
      <c r="D105" s="44"/>
      <c r="E105" s="45"/>
      <c r="F105" s="11"/>
      <c r="G105" s="11"/>
      <c r="H105" s="11"/>
    </row>
    <row r="106" spans="1:8" ht="30" customHeight="1">
      <c r="F106" s="11"/>
      <c r="G106" s="11"/>
      <c r="H106" s="11"/>
    </row>
    <row r="107" spans="1:8" s="46" customFormat="1" ht="24" customHeight="1">
      <c r="B107" s="38" t="s">
        <v>125</v>
      </c>
      <c r="D107" s="38" t="s">
        <v>126</v>
      </c>
      <c r="F107" s="47"/>
      <c r="G107" s="47"/>
      <c r="H107" s="47"/>
    </row>
    <row r="108" spans="1:8" ht="15.75" customHeight="1">
      <c r="A108" s="10"/>
      <c r="B108" s="10"/>
      <c r="C108" s="10"/>
      <c r="E108" s="10"/>
      <c r="F108" s="11"/>
      <c r="G108" s="11"/>
      <c r="H108" s="11"/>
    </row>
    <row r="109" spans="1:8" ht="15.75" customHeight="1">
      <c r="F109" s="11"/>
      <c r="G109" s="11"/>
      <c r="H109" s="11"/>
    </row>
    <row r="110" spans="1:8" ht="15.75" customHeight="1">
      <c r="A110" s="48"/>
      <c r="B110" s="48"/>
      <c r="F110" s="11"/>
      <c r="G110" s="11"/>
      <c r="H110" s="11"/>
    </row>
    <row r="111" spans="1:8" ht="15.75" customHeight="1">
      <c r="F111" s="11"/>
      <c r="G111" s="11"/>
      <c r="H111" s="11"/>
    </row>
    <row r="112" spans="1:8" ht="37.5" customHeight="1">
      <c r="F112" s="11"/>
      <c r="G112" s="11"/>
      <c r="H112" s="11"/>
    </row>
    <row r="113" spans="6:8" ht="15.75" customHeight="1">
      <c r="F113" s="11"/>
      <c r="G113" s="11"/>
      <c r="H113" s="11"/>
    </row>
    <row r="114" spans="6:8" ht="32.25" customHeight="1">
      <c r="F114" s="11"/>
      <c r="G114" s="11"/>
      <c r="H114" s="11"/>
    </row>
    <row r="115" spans="6:8" ht="19.5" customHeight="1">
      <c r="F115" s="11"/>
      <c r="G115" s="11"/>
      <c r="H115" s="11"/>
    </row>
    <row r="116" spans="6:8" ht="21.75" customHeight="1">
      <c r="F116" s="11"/>
      <c r="G116" s="11"/>
      <c r="H116" s="11"/>
    </row>
    <row r="117" spans="6:8" ht="15.75" customHeight="1">
      <c r="F117" s="11"/>
      <c r="G117" s="11"/>
      <c r="H117" s="11"/>
    </row>
    <row r="118" spans="6:8" ht="40.5" customHeight="1">
      <c r="F118" s="11"/>
      <c r="G118" s="11"/>
      <c r="H118" s="11"/>
    </row>
    <row r="119" spans="6:8">
      <c r="F119" s="11"/>
      <c r="G119" s="11"/>
      <c r="H119" s="11"/>
    </row>
    <row r="120" spans="6:8">
      <c r="F120" s="11"/>
      <c r="G120" s="11"/>
      <c r="H120" s="11"/>
    </row>
    <row r="121" spans="6:8">
      <c r="F121" s="11"/>
      <c r="G121" s="11"/>
      <c r="H121" s="11"/>
    </row>
    <row r="122" spans="6:8" ht="36" customHeight="1">
      <c r="F122" s="11"/>
      <c r="G122" s="11"/>
      <c r="H122" s="11"/>
    </row>
    <row r="123" spans="6:8">
      <c r="F123" s="11"/>
      <c r="G123" s="11"/>
      <c r="H123" s="11"/>
    </row>
    <row r="124" spans="6:8">
      <c r="F124" s="11"/>
      <c r="G124" s="11"/>
      <c r="H124" s="11"/>
    </row>
    <row r="125" spans="6:8">
      <c r="F125" s="11"/>
      <c r="G125" s="11"/>
      <c r="H125" s="11"/>
    </row>
    <row r="126" spans="6:8">
      <c r="F126" s="11"/>
      <c r="G126" s="11"/>
      <c r="H126" s="11"/>
    </row>
    <row r="127" spans="6:8">
      <c r="F127" s="11"/>
      <c r="G127" s="11"/>
      <c r="H127" s="11"/>
    </row>
    <row r="128" spans="6:8">
      <c r="F128" s="11"/>
      <c r="G128" s="11"/>
      <c r="H128" s="11"/>
    </row>
    <row r="129" spans="6:8" ht="62.25" customHeight="1">
      <c r="F129" s="11"/>
      <c r="G129" s="11"/>
      <c r="H129" s="11"/>
    </row>
  </sheetData>
  <mergeCells count="92">
    <mergeCell ref="B94:C94"/>
    <mergeCell ref="B83:C83"/>
    <mergeCell ref="A5:E5"/>
    <mergeCell ref="A4:E4"/>
    <mergeCell ref="A3:E3"/>
    <mergeCell ref="B84:C84"/>
    <mergeCell ref="B85:C85"/>
    <mergeCell ref="B86:C86"/>
    <mergeCell ref="B81:C81"/>
    <mergeCell ref="A88:E88"/>
    <mergeCell ref="B79:C79"/>
    <mergeCell ref="A78:E78"/>
    <mergeCell ref="B80:C80"/>
    <mergeCell ref="B77:C77"/>
    <mergeCell ref="A76:E76"/>
    <mergeCell ref="B74:C74"/>
    <mergeCell ref="A2:E2"/>
    <mergeCell ref="A1:E1"/>
    <mergeCell ref="A6:E6"/>
    <mergeCell ref="A11:E11"/>
    <mergeCell ref="B22:C22"/>
    <mergeCell ref="B21:C21"/>
    <mergeCell ref="B20:C20"/>
    <mergeCell ref="B19:C19"/>
    <mergeCell ref="A97:E97"/>
    <mergeCell ref="B98:C98"/>
    <mergeCell ref="B17:C17"/>
    <mergeCell ref="A14:E14"/>
    <mergeCell ref="A7:E7"/>
    <mergeCell ref="A25:E25"/>
    <mergeCell ref="A18:E18"/>
    <mergeCell ref="B24:C24"/>
    <mergeCell ref="A93:E93"/>
    <mergeCell ref="B95:C95"/>
    <mergeCell ref="B96:C96"/>
    <mergeCell ref="B89:C89"/>
    <mergeCell ref="B91:C91"/>
    <mergeCell ref="B92:C92"/>
    <mergeCell ref="B87:C87"/>
    <mergeCell ref="A82:E82"/>
    <mergeCell ref="B105:C105"/>
    <mergeCell ref="B102:C102"/>
    <mergeCell ref="B103:C103"/>
    <mergeCell ref="B104:C104"/>
    <mergeCell ref="B99:C99"/>
    <mergeCell ref="B100:C100"/>
    <mergeCell ref="A101:E101"/>
    <mergeCell ref="A73:E73"/>
    <mergeCell ref="B75:C75"/>
    <mergeCell ref="A70:E70"/>
    <mergeCell ref="B71:C71"/>
    <mergeCell ref="B72:C72"/>
    <mergeCell ref="B67:C67"/>
    <mergeCell ref="A66:E66"/>
    <mergeCell ref="B65:C65"/>
    <mergeCell ref="A64:E64"/>
    <mergeCell ref="B62:C62"/>
    <mergeCell ref="B63:C63"/>
    <mergeCell ref="B61:C61"/>
    <mergeCell ref="A60:E60"/>
    <mergeCell ref="B50:C50"/>
    <mergeCell ref="B58:C58"/>
    <mergeCell ref="A57:E57"/>
    <mergeCell ref="A55:E55"/>
    <mergeCell ref="B56:C56"/>
    <mergeCell ref="B52:C52"/>
    <mergeCell ref="B53:C53"/>
    <mergeCell ref="B54:C54"/>
    <mergeCell ref="B23:C23"/>
    <mergeCell ref="B29:C29"/>
    <mergeCell ref="B32:C32"/>
    <mergeCell ref="A33:E33"/>
    <mergeCell ref="B34:C34"/>
    <mergeCell ref="B26:C26"/>
    <mergeCell ref="B27:C27"/>
    <mergeCell ref="B28:C28"/>
    <mergeCell ref="A110:B110"/>
    <mergeCell ref="A68:E68"/>
    <mergeCell ref="B69:C69"/>
    <mergeCell ref="B35:C35"/>
    <mergeCell ref="B36:C36"/>
    <mergeCell ref="B40:C40"/>
    <mergeCell ref="A51:E51"/>
    <mergeCell ref="A41:E41"/>
    <mergeCell ref="B42:C42"/>
    <mergeCell ref="B43:C43"/>
    <mergeCell ref="B45:C45"/>
    <mergeCell ref="A46:E46"/>
    <mergeCell ref="B47:C47"/>
    <mergeCell ref="B48:C48"/>
    <mergeCell ref="B59:C59"/>
    <mergeCell ref="B90:C90"/>
  </mergeCells>
  <printOptions horizontalCentered="1"/>
  <pageMargins left="0.31496062992125984" right="0.23622047244094491" top="0.19685039370078741" bottom="0" header="0.15748031496062992" footer="0.1574803149606299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общее</vt:lpstr>
      <vt:lpstr>общее!_GoBack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2020-04-15T11:08:29Z</dcterms:modified>
</cp:coreProperties>
</file>