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на сайт 2018 год" sheetId="6" r:id="rId1"/>
  </sheets>
  <definedNames>
    <definedName name="_xlnm.Print_Area" localSheetId="0">'на сайт 2018 год'!$A$1:$E$243</definedName>
  </definedNames>
  <calcPr calcId="125725"/>
</workbook>
</file>

<file path=xl/calcChain.xml><?xml version="1.0" encoding="utf-8"?>
<calcChain xmlns="http://schemas.openxmlformats.org/spreadsheetml/2006/main">
  <c r="E177" i="6"/>
  <c r="E176"/>
  <c r="E175"/>
  <c r="E174"/>
  <c r="E94"/>
  <c r="E93"/>
  <c r="E92"/>
  <c r="E91"/>
  <c r="E90"/>
</calcChain>
</file>

<file path=xl/sharedStrings.xml><?xml version="1.0" encoding="utf-8"?>
<sst xmlns="http://schemas.openxmlformats.org/spreadsheetml/2006/main" count="523" uniqueCount="383">
  <si>
    <t>Ширяев Андрей Всеволодович</t>
  </si>
  <si>
    <t>Главный врач</t>
  </si>
  <si>
    <t>Егай Константин Михайлович</t>
  </si>
  <si>
    <t>Ясакова Елена Викторовна</t>
  </si>
  <si>
    <t>Логинова Виктория Анатольевна</t>
  </si>
  <si>
    <t>Кузнецова Надежда Ивановна</t>
  </si>
  <si>
    <t>Иванников Сергей Юрьевич</t>
  </si>
  <si>
    <t xml:space="preserve">Заместитель главного врача по медицинским вопросам  </t>
  </si>
  <si>
    <t xml:space="preserve">Заместитель главного врача по клинико-экспертной работе </t>
  </si>
  <si>
    <t>Главный бухгалтер</t>
  </si>
  <si>
    <t>Заместитель главного врача по экономическим вопросам</t>
  </si>
  <si>
    <t xml:space="preserve">Заместитель главного врача по хозяйственным вопросам </t>
  </si>
  <si>
    <t>Бабинец Елена Владимировна</t>
  </si>
  <si>
    <t>Шимулинас Татьяна Юрьевна</t>
  </si>
  <si>
    <t>Заместитель главного врача по медицинскому обслуживанию населения</t>
  </si>
  <si>
    <t>Сидоркина Наталья Петровна</t>
  </si>
  <si>
    <t>Заместитель главного врача по медицинской части</t>
  </si>
  <si>
    <t>Мижулева Оксана Михайловна</t>
  </si>
  <si>
    <t>Цай Олег Генрихович</t>
  </si>
  <si>
    <t>Долотов Игорь Львович</t>
  </si>
  <si>
    <t>Заместитель начальника</t>
  </si>
  <si>
    <t>Лексина Елена Викторовна</t>
  </si>
  <si>
    <t>Колба Татьяна Зеновьевна</t>
  </si>
  <si>
    <t>Пичуева Людмила Назаровна</t>
  </si>
  <si>
    <t>Заместитель главного врача по организационно-методической работе</t>
  </si>
  <si>
    <t>Приходько Ольга Николаевна</t>
  </si>
  <si>
    <t>Заместитель главного врача по лечебной работе</t>
  </si>
  <si>
    <t>Сарана Оксана Анатольевна</t>
  </si>
  <si>
    <t>Заместитель главного врача по клинико-экспертной работе</t>
  </si>
  <si>
    <t>Воробьева Евгения Владимировна</t>
  </si>
  <si>
    <t>ГБУЗ «Южно-Сахалинская детская городская поликлиника»</t>
  </si>
  <si>
    <t>Мирова Наталья Николаевна</t>
  </si>
  <si>
    <t>Холоще Елена Викторовна</t>
  </si>
  <si>
    <t>Китова Татьяна Петровна</t>
  </si>
  <si>
    <t>Заместитель главного врача по медицинскому обслуживанию населения района</t>
  </si>
  <si>
    <t>Панченко Наталья Павловна</t>
  </si>
  <si>
    <t>Заместитель главного врача по  клинико-экспертной работе</t>
  </si>
  <si>
    <t>Смыков Алексей Алексеевич</t>
  </si>
  <si>
    <t>Заместитель главного врача по хозяйственным вопросам</t>
  </si>
  <si>
    <t>Савенкова Лариса Викторовна</t>
  </si>
  <si>
    <t>Звонарева Татьяна Владимировна</t>
  </si>
  <si>
    <t>Турлак Лариса Николаевна</t>
  </si>
  <si>
    <t>Главный  врач</t>
  </si>
  <si>
    <t>Саяпин Олег Анатольевич</t>
  </si>
  <si>
    <t>Буравка Елена Николаевна</t>
  </si>
  <si>
    <t>Фрыкина Конкордия Ивановна</t>
  </si>
  <si>
    <t>заместитель главного врача по организационно-методической  работе</t>
  </si>
  <si>
    <t>Шамарданова Ольга Васильевна.</t>
  </si>
  <si>
    <t>Храмов Денис Викторович</t>
  </si>
  <si>
    <t>Иванова Натанья Анваровна</t>
  </si>
  <si>
    <t>Шевченко Наталья Викторовна</t>
  </si>
  <si>
    <t>Барамошкин Вадим Николаевич</t>
  </si>
  <si>
    <t>Исполняющий обязанности главного врача</t>
  </si>
  <si>
    <t>Котляревская Лилия Александровна</t>
  </si>
  <si>
    <t>Циркунов Юрий Томасович</t>
  </si>
  <si>
    <t>Дыркачева Ольга Геннадьевна</t>
  </si>
  <si>
    <t>Дзиова Лариса Борисовна</t>
  </si>
  <si>
    <t>Директор</t>
  </si>
  <si>
    <t>Дубкова Лариса Васильевна</t>
  </si>
  <si>
    <t>Заместитель директора по учебно-воспитательной работе</t>
  </si>
  <si>
    <t>Учаева Людмила Владимировна</t>
  </si>
  <si>
    <t>Заместитель директора по профессиональной ориентации и трудоусттройству</t>
  </si>
  <si>
    <t>Давыдова Елена Валерьяновна</t>
  </si>
  <si>
    <t>ГБПОУ "Сахалинский базовый медицинский колледж"</t>
  </si>
  <si>
    <t>Байдраков Анатолий Петрович</t>
  </si>
  <si>
    <t>Дли Марина Алексеевна</t>
  </si>
  <si>
    <t>Заместитель главного врача по оргметодработе</t>
  </si>
  <si>
    <t>Аксенова Ольга Владимировна</t>
  </si>
  <si>
    <t>Баженов Роман Александрович</t>
  </si>
  <si>
    <t>Заикина Елена Владимировна</t>
  </si>
  <si>
    <t>Самойлов Василий Владимирович</t>
  </si>
  <si>
    <t>Сальникова Инна Олеговна</t>
  </si>
  <si>
    <t>Розумейко Владимир Петрович</t>
  </si>
  <si>
    <t>Пак Ден Ир</t>
  </si>
  <si>
    <t>Траян Дмитрий Аскольдович</t>
  </si>
  <si>
    <t>Заместитель главного врача по терапевтическим вопросам</t>
  </si>
  <si>
    <t>Гавриленко Наталья Юрьевна</t>
  </si>
  <si>
    <t>Никулина Елена Дмитриевна</t>
  </si>
  <si>
    <t>Михайлов Юрий Иванович</t>
  </si>
  <si>
    <t>Колесова Ольга Николаевна</t>
  </si>
  <si>
    <t>Заместитель главного врача (по акушерско-гинекологической помощи)</t>
  </si>
  <si>
    <t>Калашникова Мария Владимировна</t>
  </si>
  <si>
    <t>Заместитель главного врача по региональному сосудистому центру</t>
  </si>
  <si>
    <t>Шкумат Ольга Викторовна</t>
  </si>
  <si>
    <t>Касьянов Сергей Геннадьевич</t>
  </si>
  <si>
    <t>Кондрат Елена Николаевна</t>
  </si>
  <si>
    <t>Курина Татьяна Викторовна</t>
  </si>
  <si>
    <t>Рожкова Людмила Владимировна</t>
  </si>
  <si>
    <t>Фатеева Лариса Юрьевна</t>
  </si>
  <si>
    <t>Криворучко Татьяна Витальевна</t>
  </si>
  <si>
    <t>Плотникова Ольга Александровна</t>
  </si>
  <si>
    <t>Капелюх Александр Васильевич</t>
  </si>
  <si>
    <t xml:space="preserve">Заместитель главного врача по медицинской части </t>
  </si>
  <si>
    <t>Полывян Ольга Николаевна</t>
  </si>
  <si>
    <t xml:space="preserve">Заместитель главного врача по экономическим вопросам </t>
  </si>
  <si>
    <t>Солуянова Виктория Викторовна</t>
  </si>
  <si>
    <t xml:space="preserve">Главный бухгалтер </t>
  </si>
  <si>
    <t>Старцев Сергей Станиславович</t>
  </si>
  <si>
    <t>Приходько Виктор Владимирович</t>
  </si>
  <si>
    <t>Акульшина Елена Викторовна</t>
  </si>
  <si>
    <t>Константинов Виктор Петрович</t>
  </si>
  <si>
    <t>Орлов Игорь Анатольевич</t>
  </si>
  <si>
    <t>Абабкина Олеся Георгиевна</t>
  </si>
  <si>
    <t>И.о. главного бухгалтера</t>
  </si>
  <si>
    <t>Воробьев Андрей Владимирович</t>
  </si>
  <si>
    <t>Егорова Оксана Георгиевна</t>
  </si>
  <si>
    <t>Заместитель главного врача по медицинской части по мобилизационной работе, ГО и ЧС</t>
  </si>
  <si>
    <t>Черникова Татьяна Владимировна</t>
  </si>
  <si>
    <t>Татаркин Андрей Геннадьевич</t>
  </si>
  <si>
    <t>Нестеркина Наталья Георгиевна</t>
  </si>
  <si>
    <t>Камышенцева Ирина Николаевна</t>
  </si>
  <si>
    <t>Козырева Елена Владимировна</t>
  </si>
  <si>
    <t>Иванов Александр Дмитриевич</t>
  </si>
  <si>
    <t>Хижняк Юлия Юрьевна</t>
  </si>
  <si>
    <t>Терехова Ирина Каюмовна</t>
  </si>
  <si>
    <t>Заместитель руководителя по клинико-экспертной работе</t>
  </si>
  <si>
    <t>Коваленко Ольга Владиленовна</t>
  </si>
  <si>
    <t>Столярова Елена Анатольевна</t>
  </si>
  <si>
    <t>Могиленко Анна Сергеевна</t>
  </si>
  <si>
    <t>Малицкая Елена Олеговна</t>
  </si>
  <si>
    <t>Шевцова Елена Петровна</t>
  </si>
  <si>
    <t>Портнова Елена Олеговна</t>
  </si>
  <si>
    <t>Курбанова Елена Викторовна</t>
  </si>
  <si>
    <t>Адодина Вероника Андреевна</t>
  </si>
  <si>
    <t>Зубкова Галина Николаевна</t>
  </si>
  <si>
    <t>Брюханова Светлана Владимировна</t>
  </si>
  <si>
    <t>Заместитель директора по лечебной части</t>
  </si>
  <si>
    <t>Модина Екатерина Сергеевна</t>
  </si>
  <si>
    <t>Сушко Михаил Кимович</t>
  </si>
  <si>
    <t>Черных Анна Викторовна</t>
  </si>
  <si>
    <t>Богомолова Елена Сергеевна</t>
  </si>
  <si>
    <t>Гишян Галина Витальевна</t>
  </si>
  <si>
    <t>Маслов Александр Викторович</t>
  </si>
  <si>
    <t>Малашич Ольга Михайловна</t>
  </si>
  <si>
    <t>Ким Виктория Санюновна</t>
  </si>
  <si>
    <t>Попова Ирина Алексеевна</t>
  </si>
  <si>
    <t>Литкевич Надежда Зотовна</t>
  </si>
  <si>
    <t>Кутушева Татьяна Юрьевна</t>
  </si>
  <si>
    <t>Германова Ирина Алексеевна</t>
  </si>
  <si>
    <t>Реведнева Галина Петровна</t>
  </si>
  <si>
    <t>Бурцев Сергей Юрьевич</t>
  </si>
  <si>
    <t>Борисова Светлана Андреевна</t>
  </si>
  <si>
    <t>Курьянова Анжела Евгеньевна</t>
  </si>
  <si>
    <t>Овсянников Владимир Георгиевич</t>
  </si>
  <si>
    <t>Волосова Елена Сергеевна</t>
  </si>
  <si>
    <t>Ломакина Елена Аркадьевна</t>
  </si>
  <si>
    <t>Зозуля Елена Юрьевна</t>
  </si>
  <si>
    <t>Мокиенко Марина Викторовна</t>
  </si>
  <si>
    <t>Комиссарова Галина Валериевна</t>
  </si>
  <si>
    <t>Савочкина Наталия Лукьяновна</t>
  </si>
  <si>
    <t>Абрамов Андрей Валерьевич</t>
  </si>
  <si>
    <t>Молчанова Анна Александровна</t>
  </si>
  <si>
    <t>Новикова Ольга Александровна</t>
  </si>
  <si>
    <t>Заместитель руководителя по медицинскому обслуживанию населения</t>
  </si>
  <si>
    <t>Петров Дмитрий Юрьевич</t>
  </si>
  <si>
    <t>Заместитель главного врача по административно-хозяйственной части</t>
  </si>
  <si>
    <t>Резниченко Светлана Николаевна</t>
  </si>
  <si>
    <t>Старостина Мария Михайловна</t>
  </si>
  <si>
    <t>Калинина Наталья Евгеньевна</t>
  </si>
  <si>
    <t>Дровняшина Ирина Владимировна</t>
  </si>
  <si>
    <t>Милова Юлия Николаевна</t>
  </si>
  <si>
    <t>Шаровецкий Олег Юрьевич</t>
  </si>
  <si>
    <t>Лобанова Елена Валентиновна</t>
  </si>
  <si>
    <t>Селина Анна Александровна</t>
  </si>
  <si>
    <t>Рединский Дмитрий Владимирович</t>
  </si>
  <si>
    <t>Линник Марина Николаевна</t>
  </si>
  <si>
    <t>Горбова Елена Николаевна</t>
  </si>
  <si>
    <t>Конотопец Людмила Ивановна</t>
  </si>
  <si>
    <t>Чихман Владимир Федорович</t>
  </si>
  <si>
    <t>Тупикина Светлана Николаевна</t>
  </si>
  <si>
    <t>Татаркина Жанна Михайловна</t>
  </si>
  <si>
    <t>Шаталова Наталья Евгеньевна</t>
  </si>
  <si>
    <t>Греценко Светлана Павловна</t>
  </si>
  <si>
    <t>Егорова Ольга Леонидовна</t>
  </si>
  <si>
    <t>Юрьева Валентина Васильевна</t>
  </si>
  <si>
    <t>Глобаш Надежда Станиславовна</t>
  </si>
  <si>
    <t>Печеник Евгений Викторович</t>
  </si>
  <si>
    <t>Дмитриева Валентина Геннадьевна</t>
  </si>
  <si>
    <t>Промзинова Юлия Викторовна</t>
  </si>
  <si>
    <t>Горожанкина Елена Михайловна</t>
  </si>
  <si>
    <t>Хавренко Иван Георгиевич</t>
  </si>
  <si>
    <t xml:space="preserve">Заместитель главного врача по медицинскому обслуживания населения </t>
  </si>
  <si>
    <t>Забелина Иветта Юрьевна</t>
  </si>
  <si>
    <t>Саркисян Гоар Овиковна</t>
  </si>
  <si>
    <t xml:space="preserve">Лобова Елена Анатольевна </t>
  </si>
  <si>
    <t>Климанский Сергей Васильевич</t>
  </si>
  <si>
    <t>Вазгун Эльвира Эдуардовна</t>
  </si>
  <si>
    <t>Михеенко Надежда Тимофеевна</t>
  </si>
  <si>
    <t>Мирошина Надежда Валентиновна</t>
  </si>
  <si>
    <t>Темникова Светлана Николаевна</t>
  </si>
  <si>
    <t>Куцаренко Игорь Анатольевич</t>
  </si>
  <si>
    <t>Маданбеков Нурлан Камчыбекович</t>
  </si>
  <si>
    <t>Турченко Ольга Николаевна</t>
  </si>
  <si>
    <t>Мельников Сергей Анатольевич</t>
  </si>
  <si>
    <t>Кочергина Наталья Дмитриевна</t>
  </si>
  <si>
    <t>Кручинкина Светлана Николаевна</t>
  </si>
  <si>
    <t>Сат Любовь Кара-ооловна</t>
  </si>
  <si>
    <t>Шелганова Наталья Юрьевна</t>
  </si>
  <si>
    <t>Главный бухгалтер учреждения</t>
  </si>
  <si>
    <t>Мищенко Светлана Васильевна</t>
  </si>
  <si>
    <t>Толстоногова  Галина Анатольевна</t>
  </si>
  <si>
    <t>Заместитель главного врача  по  медицинской части</t>
  </si>
  <si>
    <t>Варварина Екатерина Николаевна</t>
  </si>
  <si>
    <t>Заместитель главного врача  по  поликлинической  работе</t>
  </si>
  <si>
    <t>Артеменко  Елена Вячеславовна</t>
  </si>
  <si>
    <t>Заместитель главного врача  по  экономическим  вопросам</t>
  </si>
  <si>
    <t>Царьков  Алексей Николаевич</t>
  </si>
  <si>
    <t>Зместитель главного врача  по хозяйственным  вопросам</t>
  </si>
  <si>
    <t>Визиренко Ирина Геннадьевна</t>
  </si>
  <si>
    <t>Ботнарь Светлана Сергеевна</t>
  </si>
  <si>
    <t>Глушан Виолетта Степановна</t>
  </si>
  <si>
    <t>Чискидова Минзифа Тимербаевна</t>
  </si>
  <si>
    <t>Жидких Людмила Николаевна</t>
  </si>
  <si>
    <t>Пак Пок Суни</t>
  </si>
  <si>
    <t>Кожемякина Оксана Викторовна</t>
  </si>
  <si>
    <t>Чеха Лидия Петровна</t>
  </si>
  <si>
    <t>Нестеркина Клавдия Павловна</t>
  </si>
  <si>
    <t>Нагорный Артём Владимирович</t>
  </si>
  <si>
    <t>Чумакова Гульнара Ахметовна</t>
  </si>
  <si>
    <t>Ходюш Галина Евгеньевна</t>
  </si>
  <si>
    <t>Ласточкина Наталия Николаевна</t>
  </si>
  <si>
    <t>Чепкий Василий Васильевич</t>
  </si>
  <si>
    <t>Зурабишвили Наталья Бахшоевна</t>
  </si>
  <si>
    <t>Иванова Ольга Михайловна</t>
  </si>
  <si>
    <t>Дядинчук Ирина Владимировна</t>
  </si>
  <si>
    <t>Заместитель главного врача по экономической работе</t>
  </si>
  <si>
    <t>Ким Сан Бе</t>
  </si>
  <si>
    <t>Заместитель руководителя по хозяйственным вопросам</t>
  </si>
  <si>
    <t>Еременко Ольга Сергеевна</t>
  </si>
  <si>
    <t>Аглямов Разин Миннеахметович</t>
  </si>
  <si>
    <t>Баскаков Юрий Викторович</t>
  </si>
  <si>
    <t>Лалетина Виктория Николаевна</t>
  </si>
  <si>
    <t>Фомицкая Вера Владимировна</t>
  </si>
  <si>
    <t>Кравченко Людмила Георгиевна</t>
  </si>
  <si>
    <t>Куренева Елена Владимировна</t>
  </si>
  <si>
    <t>Чебаненко Людмила Дмитриевна</t>
  </si>
  <si>
    <t>Понетайкина Ольга Владимировна</t>
  </si>
  <si>
    <t>Баева Елена Александровна</t>
  </si>
  <si>
    <t>Колесникова Светлана Владимировна</t>
  </si>
  <si>
    <t>Бутко Надежда Евгеньевна</t>
  </si>
  <si>
    <t>Астахов Андрей Горькиевич</t>
  </si>
  <si>
    <t>Начальник</t>
  </si>
  <si>
    <t>Ерёмкин Сергей Павлович</t>
  </si>
  <si>
    <t>Заместитель начальника по организационно-методической работе</t>
  </si>
  <si>
    <t>Ямото Людмила Енсамовна</t>
  </si>
  <si>
    <t>Беркутова Наталья Васильевна</t>
  </si>
  <si>
    <t>Дубинина Виктория Алексеевна</t>
  </si>
  <si>
    <t>Хоменко Олеся Владимировна</t>
  </si>
  <si>
    <t>Масягина Ирина Олеговна</t>
  </si>
  <si>
    <t>Архипов Сергей Викторович</t>
  </si>
  <si>
    <t>Кулик Ольга Ивановна</t>
  </si>
  <si>
    <t>Заместитель директора учреждения по медицинской статистике</t>
  </si>
  <si>
    <t>Зубкова Лариса Викторовна</t>
  </si>
  <si>
    <t>Заместитель директора учреждения по экономическим вопросам</t>
  </si>
  <si>
    <t>Ханбикова Елена Магадиевна</t>
  </si>
  <si>
    <t>Здвижкова Марина Алексеевна</t>
  </si>
  <si>
    <t>Мишаков Сергей Анатольевич</t>
  </si>
  <si>
    <t>Надмитова Евгения Цыбиковна</t>
  </si>
  <si>
    <t>Заместитель главного врач по медицинскому обслуживанию населения</t>
  </si>
  <si>
    <t>Якименко Евгения Леонидовна</t>
  </si>
  <si>
    <t>№ п/п</t>
  </si>
  <si>
    <t xml:space="preserve">Наименование государственного учреждения, подведомственного министерству здравоохранения Сахалинской области </t>
  </si>
  <si>
    <t xml:space="preserve">Фамилия, имя, отчество </t>
  </si>
  <si>
    <t xml:space="preserve">Занимаемая должность                                        (в 2018 году) </t>
  </si>
  <si>
    <t>ГБУЗ "Сахалниская областная клиническая больница"</t>
  </si>
  <si>
    <t>ГБУЗ "Областная детская больница"</t>
  </si>
  <si>
    <t>ГБУЗ "Южно-Сахалинская городская больница им.Ф.С.Анкудинова"</t>
  </si>
  <si>
    <t xml:space="preserve">И.о. заместителя главного врача по экономическим вопросам </t>
  </si>
  <si>
    <t>ГКУЗ "Сахалинская областная психиатрическая больница"</t>
  </si>
  <si>
    <t>ГКУЗ "Сахалинский областной противотуберкулезный диспансер"</t>
  </si>
  <si>
    <t>Тенсуда Светлана Тимофеевна</t>
  </si>
  <si>
    <t>ГБУЗ "Сахалинский областной онкологический диспансер"</t>
  </si>
  <si>
    <t xml:space="preserve">ГБУЗ "Сахалинский областной наркологический диспансер" </t>
  </si>
  <si>
    <t>ГБУЗ "Сахалинский областной кожно-венерологический диспансер"</t>
  </si>
  <si>
    <t>ГБУЗ "Городской родильный дом города Южно-Сахалинска"</t>
  </si>
  <si>
    <t>ГБУЗ "Синегорская участковая больница"</t>
  </si>
  <si>
    <t>ГБУЗ"Александровск-Сахалинская ЦРБ"</t>
  </si>
  <si>
    <t>ГБУЗ "Анивская ЦРБ"</t>
  </si>
  <si>
    <t>ГБУЗ "Долинская ЦРБ им. Н.К. Орлова"</t>
  </si>
  <si>
    <t>ГБУЗ "Корсаковская ЦРБ"</t>
  </si>
  <si>
    <t>ГБУЗ "Курильская ЦРБ"</t>
  </si>
  <si>
    <t>ГБУЗ "Невельская ЦРБ"</t>
  </si>
  <si>
    <t>ГБУЗ "Ногликская ЦРБ"</t>
  </si>
  <si>
    <t>ГБУЗ "Охинская ЦРБ"</t>
  </si>
  <si>
    <t>ГБУЗ "Северо-Курильская ЦРБ"</t>
  </si>
  <si>
    <t>ГБУЗ "Смирныховская ЦРБ"</t>
  </si>
  <si>
    <t>ГБУЗ "Томаринская ЦРБ"</t>
  </si>
  <si>
    <t>ГБУЗ «Тымовская ЦРБ»</t>
  </si>
  <si>
    <t>ГБУЗ "Поронайская ЦРБ"</t>
  </si>
  <si>
    <t>ГБУЗ  «Холмская  ЦРБ»</t>
  </si>
  <si>
    <t>ГБУЗ "Углегорская ЦРБ"</t>
  </si>
  <si>
    <t>ГБУЗ "Южно-Курильская ЦРБ"</t>
  </si>
  <si>
    <t>ГБУЗ СО "Консультативно-диагностический центр города Южно-Сахалинска"</t>
  </si>
  <si>
    <t>ГБУЗ " Областная стоматологическая поликлитника"</t>
  </si>
  <si>
    <t>ГБУЗ "Городская поликлиника № 2 города Южно-Сахалинска"</t>
  </si>
  <si>
    <t>ГБУЗ "Городская поликлиника № 4 города Южно-Сахалинска"</t>
  </si>
  <si>
    <t>ГБУЗ "Городская поликлиника № 6 города Южно-Сахалинска"</t>
  </si>
  <si>
    <t>ГБУЗ "Сахалинский областной врачебно-физкультурный диспансер"</t>
  </si>
  <si>
    <t>ГБУЗ "Станция скорой медицинской помощи города Южно-Сахалинска"</t>
  </si>
  <si>
    <t>ГБУЗ "Областная станция переливания крови"</t>
  </si>
  <si>
    <t>ГБУЗ "Сахалинский областной центр по профилактике и борьбе со СПИДом"</t>
  </si>
  <si>
    <t>ГБУЗ "Сахалинский областной центр медицинской профилактики"</t>
  </si>
  <si>
    <t>ГБУЗ "Сахалинский областной центр судебно-медицинской экспертизы"</t>
  </si>
  <si>
    <t>ГКУЗ "Автохозяйство министерства здравоохранения Сахалинской области"</t>
  </si>
  <si>
    <t>ГБУЗ "Южно-Сахалинская городская дезинфекционная  станция им. Ю.А.Заккис, г. Южно-Сахалинск"</t>
  </si>
  <si>
    <t>ГКУЗ "Сахалинский областной специализированный дом ребенка"</t>
  </si>
  <si>
    <t>ГБСКУЗ"Детский областной многопрофильный санаторий"</t>
  </si>
  <si>
    <t>ГБУЗ "Сахалинский территориальный центр медицины катастроф и мобилизационного резерва"</t>
  </si>
  <si>
    <t>ГБУЗ "Детский пульмонологический санаторий нетуберкулезного профиля "Тополек"</t>
  </si>
  <si>
    <t>ГБУЗ "Сахалинский областной медицинский информационно-аналитический центр"</t>
  </si>
  <si>
    <t>ГКУ "Централизованная бухгалтерия здравоохранения"</t>
  </si>
  <si>
    <t>Александровск-Сахалинский филиал ГБПОУ  "Сахалинский базовый медицинский колледж"</t>
  </si>
  <si>
    <t>Романенко Маргарита Германовна</t>
  </si>
  <si>
    <t>Заместитель директора филиала</t>
  </si>
  <si>
    <t>Колесник Елена Васильевна</t>
  </si>
  <si>
    <t xml:space="preserve">Главный  бухгалтер </t>
  </si>
  <si>
    <t>ГБУЗ "Макаровская ЦРБ"</t>
  </si>
  <si>
    <t>Исполняющий обязанности главного бухгалтера</t>
  </si>
  <si>
    <t xml:space="preserve">Глушко Валерий Яковлевич </t>
  </si>
  <si>
    <t xml:space="preserve">Информация о среднемесячной заработной плате руководителей, их заместителей и главных бухгалтеров государственных учреждений, подведомственных министерству здравоохранения Сахалинской области, размещена на основании:  </t>
  </si>
  <si>
    <t>ГБУЗ "Сахалинское областное патологоанатомическое бюро"</t>
  </si>
  <si>
    <t>47.1</t>
  </si>
  <si>
    <t>47.2</t>
  </si>
  <si>
    <t>Заместитель главного врача по медицинской работе</t>
  </si>
  <si>
    <t>Заместитель главного врача  по организационно-методической работе</t>
  </si>
  <si>
    <t>Заместитель главного врача по  экономическим вопросам</t>
  </si>
  <si>
    <t>Заместитель главного врача по органзационно-методической работе</t>
  </si>
  <si>
    <t xml:space="preserve">Ли Гым Сен           </t>
  </si>
  <si>
    <t xml:space="preserve">Ким Сун Дя                 </t>
  </si>
  <si>
    <t>Заместитель главного врача по медицинский части</t>
  </si>
  <si>
    <t xml:space="preserve">Заместитель руководителя учреждения по административно-хозяйственной части </t>
  </si>
  <si>
    <t>Заместитель главного врач по медицинской части</t>
  </si>
  <si>
    <t>И.о. главного врача</t>
  </si>
  <si>
    <t>И.о. заместителя главного врача по медицинской части</t>
  </si>
  <si>
    <t>Заместитель главного врача по поликлинической части</t>
  </si>
  <si>
    <t>Заместитель главного врача по медицинскому обслуживанию</t>
  </si>
  <si>
    <t>Заместитель главного врача  по хозяйственным вопросам</t>
  </si>
  <si>
    <t>Заместитель руководителя по лечебной работе</t>
  </si>
  <si>
    <t>Заместитель руководителя по профилактической работе</t>
  </si>
  <si>
    <t>Заместитель начальника по клинико-экспертной работе</t>
  </si>
  <si>
    <t xml:space="preserve">Штанюк Ольга Вячеславовна  </t>
  </si>
  <si>
    <t xml:space="preserve">Веселко Елена Владимировна  </t>
  </si>
  <si>
    <t>Заместитель директора</t>
  </si>
  <si>
    <t xml:space="preserve">Начальник </t>
  </si>
  <si>
    <t>Руководитель</t>
  </si>
  <si>
    <t>Заместитель руководителя</t>
  </si>
  <si>
    <t xml:space="preserve">Килин Вячеслав Васильевич  </t>
  </si>
  <si>
    <t xml:space="preserve">Кирилич Анна Андреевна  </t>
  </si>
  <si>
    <t xml:space="preserve">Чиркова Светлана Анатольевна  </t>
  </si>
  <si>
    <t xml:space="preserve">Корюкова Татьяна Ивановна </t>
  </si>
  <si>
    <t xml:space="preserve">Главный врач                                                                         </t>
  </si>
  <si>
    <t xml:space="preserve">Главный врач                             </t>
  </si>
  <si>
    <t xml:space="preserve">Заместитель главного врача по клинико-экспертно-организационно-методической службе               </t>
  </si>
  <si>
    <t xml:space="preserve">Заместитель главного врача  по клинико-экспертной работе </t>
  </si>
  <si>
    <t xml:space="preserve">Заместитель главного врача по хирургическим вопросам </t>
  </si>
  <si>
    <t xml:space="preserve">Заместитель главного врача по лечебной части                         </t>
  </si>
  <si>
    <t xml:space="preserve">Заместитель главного врача по лекарственному обеспечению                              </t>
  </si>
  <si>
    <t xml:space="preserve">И.о. главного бухгалтера </t>
  </si>
  <si>
    <t>И. о. главного врача</t>
  </si>
  <si>
    <t xml:space="preserve">Заместитель главного врача по медицинской части                  </t>
  </si>
  <si>
    <t xml:space="preserve">И.о.главного врача                                           </t>
  </si>
  <si>
    <t xml:space="preserve">И.о.главного врача                                                                 </t>
  </si>
  <si>
    <t xml:space="preserve">Заместитель главного врача по медицинской части                                        </t>
  </si>
  <si>
    <t xml:space="preserve">Исполняющий обязанности главного врача </t>
  </si>
  <si>
    <t xml:space="preserve">Исполняющий обязанности главного бухгалтера </t>
  </si>
  <si>
    <t xml:space="preserve">Главный врач </t>
  </si>
  <si>
    <t xml:space="preserve">Заместитель главного врача по клинико-экспертной работе    </t>
  </si>
  <si>
    <t xml:space="preserve">Заместитель главного врача по клинико-экспертной работе                              </t>
  </si>
  <si>
    <t>Заместитель главного врача</t>
  </si>
  <si>
    <t xml:space="preserve">Заместитель главного врача </t>
  </si>
  <si>
    <t xml:space="preserve">И.о. начальника </t>
  </si>
  <si>
    <t xml:space="preserve">И.о.главного бухгалтера                                 </t>
  </si>
  <si>
    <t xml:space="preserve">Главный бухгалтер                       </t>
  </si>
  <si>
    <t xml:space="preserve">Директор  </t>
  </si>
  <si>
    <t xml:space="preserve">Директор </t>
  </si>
  <si>
    <t xml:space="preserve">Заместитель директора учреждения по информационным технологиям </t>
  </si>
  <si>
    <t>Информация о среднемесячной заработной плате руководителей, их заместителей и главных бухгалтеров государственных учреждений, подведомственных министерству здравоохранения Сахалинской области,                              за 2018 год</t>
  </si>
  <si>
    <t xml:space="preserve">Среднемесячная заработная плата, руб.*  </t>
  </si>
  <si>
    <t>*  в соответствии с Положением об особенностях исчисления средней заработной платы, утвержденным постановленеим Правительства Российской Федерации от 24 декабря 2007 №922</t>
  </si>
  <si>
    <t>1.      Ст.  349.5 Трудового кодекса Российской Федерации</t>
  </si>
  <si>
    <t>2.      Постановления Правительства Российской Федерации от 28.12.2016 № 1521</t>
  </si>
  <si>
    <t>3.      Постановления Правительства Сахалинской области от 17.02.2017 № 65</t>
  </si>
  <si>
    <t xml:space="preserve">Главный бухгалтер             </t>
  </si>
</sst>
</file>

<file path=xl/styles.xml><?xml version="1.0" encoding="utf-8"?>
<styleSheet xmlns="http://schemas.openxmlformats.org/spreadsheetml/2006/main">
  <numFmts count="1">
    <numFmt numFmtId="43" formatCode="_-* #,##0.00_р_._-;\-* #,##0.00_р_._-;_-* &quot;-&quot;??_р_._-;_-@_-"/>
  </numFmts>
  <fonts count="22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u/>
      <sz val="16"/>
      <color theme="1"/>
      <name val="Times New Roman"/>
      <family val="1"/>
      <charset val="204"/>
    </font>
    <font>
      <b/>
      <i/>
      <u/>
      <sz val="14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u/>
      <sz val="14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sz val="16"/>
      <name val="Times New Roman"/>
      <family val="1"/>
      <charset val="204"/>
    </font>
    <font>
      <sz val="16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80">
    <xf numFmtId="0" fontId="0" fillId="0" borderId="0" xfId="0"/>
    <xf numFmtId="0" fontId="3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Border="1" applyAlignment="1">
      <alignment wrapText="1"/>
    </xf>
    <xf numFmtId="0" fontId="3" fillId="0" borderId="0" xfId="0" applyFont="1"/>
    <xf numFmtId="0" fontId="0" fillId="0" borderId="0" xfId="0" applyBorder="1"/>
    <xf numFmtId="0" fontId="1" fillId="0" borderId="0" xfId="0" applyFont="1"/>
    <xf numFmtId="1" fontId="1" fillId="0" borderId="0" xfId="0" applyNumberFormat="1" applyFont="1" applyBorder="1" applyAlignment="1">
      <alignment vertical="center"/>
    </xf>
    <xf numFmtId="0" fontId="1" fillId="0" borderId="0" xfId="0" applyFont="1" applyBorder="1"/>
    <xf numFmtId="0" fontId="5" fillId="0" borderId="0" xfId="0" applyFont="1"/>
    <xf numFmtId="0" fontId="10" fillId="0" borderId="0" xfId="0" applyFont="1" applyBorder="1" applyAlignment="1">
      <alignment vertical="center"/>
    </xf>
    <xf numFmtId="0" fontId="5" fillId="2" borderId="0" xfId="0" applyFont="1" applyFill="1" applyBorder="1" applyAlignment="1">
      <alignment wrapText="1"/>
    </xf>
    <xf numFmtId="0" fontId="0" fillId="2" borderId="0" xfId="0" applyFill="1" applyBorder="1"/>
    <xf numFmtId="0" fontId="3" fillId="2" borderId="0" xfId="0" applyFont="1" applyFill="1" applyBorder="1"/>
    <xf numFmtId="0" fontId="3" fillId="0" borderId="0" xfId="0" applyFont="1" applyBorder="1"/>
    <xf numFmtId="0" fontId="3" fillId="2" borderId="0" xfId="0" applyFont="1" applyFill="1" applyBorder="1" applyAlignment="1">
      <alignment vertical="center"/>
    </xf>
    <xf numFmtId="0" fontId="1" fillId="2" borderId="0" xfId="0" applyFont="1" applyFill="1" applyBorder="1"/>
    <xf numFmtId="0" fontId="3" fillId="0" borderId="0" xfId="0" applyFont="1" applyBorder="1" applyAlignment="1">
      <alignment wrapText="1"/>
    </xf>
    <xf numFmtId="0" fontId="9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13" fillId="2" borderId="0" xfId="0" applyFont="1" applyFill="1" applyBorder="1" applyAlignment="1">
      <alignment horizontal="center" vertical="center" wrapText="1"/>
    </xf>
    <xf numFmtId="0" fontId="5" fillId="0" borderId="0" xfId="0" applyFont="1" applyBorder="1"/>
    <xf numFmtId="0" fontId="14" fillId="0" borderId="0" xfId="0" applyFont="1" applyBorder="1"/>
    <xf numFmtId="0" fontId="5" fillId="0" borderId="0" xfId="0" applyFont="1" applyBorder="1" applyAlignment="1">
      <alignment horizontal="center" vertical="center" wrapText="1"/>
    </xf>
    <xf numFmtId="0" fontId="11" fillId="0" borderId="0" xfId="0" applyFont="1" applyBorder="1"/>
    <xf numFmtId="0" fontId="10" fillId="0" borderId="0" xfId="0" applyFont="1" applyBorder="1" applyAlignment="1">
      <alignment horizontal="center"/>
    </xf>
    <xf numFmtId="49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3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/>
    </xf>
    <xf numFmtId="0" fontId="16" fillId="2" borderId="1" xfId="0" applyFont="1" applyFill="1" applyBorder="1" applyAlignment="1">
      <alignment horizontal="left" vertical="center" wrapText="1"/>
    </xf>
    <xf numFmtId="3" fontId="15" fillId="2" borderId="1" xfId="0" applyNumberFormat="1" applyFont="1" applyFill="1" applyBorder="1" applyAlignment="1">
      <alignment horizontal="center" vertical="center"/>
    </xf>
    <xf numFmtId="3" fontId="17" fillId="2" borderId="1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left" vertical="center" wrapText="1"/>
    </xf>
    <xf numFmtId="3" fontId="19" fillId="2" borderId="1" xfId="0" applyNumberFormat="1" applyFont="1" applyFill="1" applyBorder="1" applyAlignment="1">
      <alignment horizontal="center" vertical="center"/>
    </xf>
    <xf numFmtId="2" fontId="18" fillId="2" borderId="1" xfId="0" applyNumberFormat="1" applyFont="1" applyFill="1" applyBorder="1" applyAlignment="1">
      <alignment horizontal="left" vertical="center" wrapText="1"/>
    </xf>
    <xf numFmtId="0" fontId="20" fillId="2" borderId="1" xfId="0" applyFont="1" applyFill="1" applyBorder="1" applyAlignment="1">
      <alignment horizontal="left" vertical="center" wrapText="1"/>
    </xf>
    <xf numFmtId="0" fontId="21" fillId="2" borderId="1" xfId="0" applyFont="1" applyFill="1" applyBorder="1" applyAlignment="1">
      <alignment horizontal="left" vertical="center" wrapText="1"/>
    </xf>
    <xf numFmtId="0" fontId="16" fillId="2" borderId="1" xfId="0" applyFont="1" applyFill="1" applyBorder="1" applyAlignment="1">
      <alignment horizontal="left" vertical="center" wrapText="1"/>
    </xf>
    <xf numFmtId="3" fontId="15" fillId="2" borderId="1" xfId="1" applyNumberFormat="1" applyFont="1" applyFill="1" applyBorder="1" applyAlignment="1">
      <alignment horizontal="center" vertical="center" wrapText="1"/>
    </xf>
    <xf numFmtId="3" fontId="19" fillId="2" borderId="1" xfId="0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3" fontId="15" fillId="0" borderId="1" xfId="0" applyNumberFormat="1" applyFont="1" applyBorder="1" applyAlignment="1">
      <alignment horizontal="center" vertical="center"/>
    </xf>
    <xf numFmtId="0" fontId="16" fillId="2" borderId="1" xfId="0" applyFont="1" applyFill="1" applyBorder="1" applyAlignment="1">
      <alignment horizontal="left" vertical="center" wrapText="1"/>
    </xf>
    <xf numFmtId="3" fontId="15" fillId="2" borderId="1" xfId="0" applyNumberFormat="1" applyFont="1" applyFill="1" applyBorder="1" applyAlignment="1">
      <alignment horizontal="center" vertical="center" wrapText="1"/>
    </xf>
    <xf numFmtId="3" fontId="16" fillId="0" borderId="1" xfId="0" applyNumberFormat="1" applyFont="1" applyBorder="1" applyAlignment="1">
      <alignment horizontal="center"/>
    </xf>
    <xf numFmtId="3" fontId="0" fillId="0" borderId="0" xfId="0" applyNumberFormat="1"/>
    <xf numFmtId="2" fontId="1" fillId="0" borderId="7" xfId="0" applyNumberFormat="1" applyFont="1" applyBorder="1" applyAlignment="1">
      <alignment horizontal="left" wrapText="1"/>
    </xf>
    <xf numFmtId="2" fontId="1" fillId="0" borderId="0" xfId="0" applyNumberFormat="1" applyFont="1" applyAlignment="1">
      <alignment wrapText="1"/>
    </xf>
    <xf numFmtId="0" fontId="15" fillId="2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10" fillId="0" borderId="0" xfId="0" applyFont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wrapText="1"/>
    </xf>
    <xf numFmtId="0" fontId="7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6" fillId="2" borderId="1" xfId="0" applyFont="1" applyFill="1" applyBorder="1" applyAlignment="1">
      <alignment horizontal="left" vertical="center" wrapText="1"/>
    </xf>
    <xf numFmtId="3" fontId="15" fillId="2" borderId="1" xfId="0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 vertical="center"/>
    </xf>
    <xf numFmtId="0" fontId="15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5" fillId="2" borderId="0" xfId="0" applyFont="1" applyFill="1" applyBorder="1" applyAlignment="1">
      <alignment horizont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43"/>
  <sheetViews>
    <sheetView tabSelected="1" view="pageBreakPreview" zoomScale="60" zoomScaleNormal="100" workbookViewId="0">
      <selection activeCell="E11" sqref="E11"/>
    </sheetView>
  </sheetViews>
  <sheetFormatPr defaultRowHeight="15"/>
  <cols>
    <col min="1" max="1" width="6.140625" customWidth="1"/>
    <col min="2" max="2" width="36.85546875" customWidth="1"/>
    <col min="3" max="3" width="30.7109375" customWidth="1"/>
    <col min="4" max="4" width="52.85546875" customWidth="1"/>
    <col min="5" max="5" width="27.28515625" style="46" customWidth="1"/>
    <col min="6" max="14" width="9.140625" style="5"/>
  </cols>
  <sheetData>
    <row r="1" spans="1:8" customFormat="1" ht="105.75" customHeight="1">
      <c r="A1" s="77" t="s">
        <v>376</v>
      </c>
      <c r="B1" s="77"/>
      <c r="C1" s="77"/>
      <c r="D1" s="77"/>
      <c r="E1" s="77"/>
      <c r="F1" s="5"/>
      <c r="G1" s="5"/>
      <c r="H1" s="5"/>
    </row>
    <row r="2" spans="1:8" customFormat="1" ht="141.75">
      <c r="A2" s="26" t="s">
        <v>260</v>
      </c>
      <c r="B2" s="27" t="s">
        <v>261</v>
      </c>
      <c r="C2" s="27" t="s">
        <v>262</v>
      </c>
      <c r="D2" s="27" t="s">
        <v>263</v>
      </c>
      <c r="E2" s="28" t="s">
        <v>377</v>
      </c>
      <c r="F2" s="5"/>
      <c r="G2" s="5"/>
      <c r="H2" s="5"/>
    </row>
    <row r="3" spans="1:8" customFormat="1" ht="45" customHeight="1">
      <c r="A3" s="29">
        <v>1</v>
      </c>
      <c r="B3" s="29">
        <v>2</v>
      </c>
      <c r="C3" s="29">
        <v>3</v>
      </c>
      <c r="D3" s="29">
        <v>4</v>
      </c>
      <c r="E3" s="45">
        <v>5</v>
      </c>
      <c r="F3" s="5"/>
      <c r="G3" s="5"/>
      <c r="H3" s="5"/>
    </row>
    <row r="4" spans="1:8" customFormat="1" ht="48" customHeight="1">
      <c r="A4" s="65">
        <v>1</v>
      </c>
      <c r="B4" s="65" t="s">
        <v>264</v>
      </c>
      <c r="C4" s="30" t="s">
        <v>72</v>
      </c>
      <c r="D4" s="30" t="s">
        <v>350</v>
      </c>
      <c r="E4" s="31">
        <v>234000</v>
      </c>
      <c r="F4" s="5"/>
      <c r="G4" s="5"/>
      <c r="H4" s="5"/>
    </row>
    <row r="5" spans="1:8" customFormat="1" ht="40.5" customHeight="1">
      <c r="A5" s="65"/>
      <c r="B5" s="65"/>
      <c r="C5" s="30" t="s">
        <v>73</v>
      </c>
      <c r="D5" s="30" t="s">
        <v>351</v>
      </c>
      <c r="E5" s="31">
        <v>216833</v>
      </c>
      <c r="F5" s="5"/>
      <c r="G5" s="5"/>
      <c r="H5" s="5"/>
    </row>
    <row r="6" spans="1:8" customFormat="1" ht="51.75" customHeight="1">
      <c r="A6" s="65"/>
      <c r="B6" s="65"/>
      <c r="C6" s="30" t="s">
        <v>74</v>
      </c>
      <c r="D6" s="30" t="s">
        <v>75</v>
      </c>
      <c r="E6" s="32">
        <v>228842</v>
      </c>
      <c r="F6" s="5"/>
      <c r="G6" s="5"/>
      <c r="H6" s="5"/>
    </row>
    <row r="7" spans="1:8" customFormat="1" ht="84.75" customHeight="1">
      <c r="A7" s="65"/>
      <c r="B7" s="65"/>
      <c r="C7" s="30" t="s">
        <v>76</v>
      </c>
      <c r="D7" s="30" t="s">
        <v>352</v>
      </c>
      <c r="E7" s="32">
        <v>199700</v>
      </c>
      <c r="F7" s="5"/>
      <c r="G7" s="5"/>
      <c r="H7" s="5"/>
    </row>
    <row r="8" spans="1:8" customFormat="1" ht="50.25" customHeight="1">
      <c r="A8" s="65"/>
      <c r="B8" s="65"/>
      <c r="C8" s="30" t="s">
        <v>77</v>
      </c>
      <c r="D8" s="30" t="s">
        <v>353</v>
      </c>
      <c r="E8" s="32">
        <v>193580</v>
      </c>
      <c r="F8" s="5"/>
      <c r="G8" s="5"/>
      <c r="H8" s="5"/>
    </row>
    <row r="9" spans="1:8" customFormat="1" ht="51.75" customHeight="1">
      <c r="A9" s="65"/>
      <c r="B9" s="65"/>
      <c r="C9" s="30" t="s">
        <v>78</v>
      </c>
      <c r="D9" s="30" t="s">
        <v>354</v>
      </c>
      <c r="E9" s="32">
        <v>191100</v>
      </c>
      <c r="F9" s="5"/>
      <c r="G9" s="5"/>
      <c r="H9" s="5"/>
    </row>
    <row r="10" spans="1:8" customFormat="1" ht="40.5" customHeight="1">
      <c r="A10" s="65"/>
      <c r="B10" s="65"/>
      <c r="C10" s="30" t="s">
        <v>73</v>
      </c>
      <c r="D10" s="30" t="s">
        <v>355</v>
      </c>
      <c r="E10" s="32">
        <v>205713</v>
      </c>
      <c r="F10" s="5"/>
      <c r="G10" s="5"/>
      <c r="H10" s="5"/>
    </row>
    <row r="11" spans="1:8" customFormat="1" ht="60" customHeight="1">
      <c r="A11" s="65"/>
      <c r="B11" s="65"/>
      <c r="C11" s="30" t="s">
        <v>79</v>
      </c>
      <c r="D11" s="30" t="s">
        <v>80</v>
      </c>
      <c r="E11" s="32">
        <v>209717</v>
      </c>
      <c r="F11" s="5"/>
      <c r="G11" s="5"/>
      <c r="H11" s="5"/>
    </row>
    <row r="12" spans="1:8" customFormat="1" ht="60.75" customHeight="1">
      <c r="A12" s="65"/>
      <c r="B12" s="65"/>
      <c r="C12" s="30" t="s">
        <v>81</v>
      </c>
      <c r="D12" s="30" t="s">
        <v>82</v>
      </c>
      <c r="E12" s="32">
        <v>202200</v>
      </c>
      <c r="F12" s="5"/>
      <c r="G12" s="5"/>
      <c r="H12" s="5"/>
    </row>
    <row r="13" spans="1:8" customFormat="1" ht="74.25" customHeight="1">
      <c r="A13" s="65"/>
      <c r="B13" s="65"/>
      <c r="C13" s="30" t="s">
        <v>83</v>
      </c>
      <c r="D13" s="30" t="s">
        <v>356</v>
      </c>
      <c r="E13" s="32">
        <v>189633</v>
      </c>
      <c r="F13" s="5"/>
      <c r="G13" s="5"/>
      <c r="H13" s="5"/>
    </row>
    <row r="14" spans="1:8" customFormat="1" ht="57.75" customHeight="1">
      <c r="A14" s="65"/>
      <c r="B14" s="65"/>
      <c r="C14" s="30" t="s">
        <v>84</v>
      </c>
      <c r="D14" s="38" t="s">
        <v>11</v>
      </c>
      <c r="E14" s="32">
        <v>170583</v>
      </c>
      <c r="F14" s="5"/>
      <c r="G14" s="5"/>
      <c r="H14" s="5"/>
    </row>
    <row r="15" spans="1:8" customFormat="1" ht="48" customHeight="1">
      <c r="A15" s="65"/>
      <c r="B15" s="65"/>
      <c r="C15" s="30" t="s">
        <v>85</v>
      </c>
      <c r="D15" s="30" t="s">
        <v>10</v>
      </c>
      <c r="E15" s="32">
        <v>196233</v>
      </c>
      <c r="F15" s="5"/>
      <c r="G15" s="5"/>
      <c r="H15" s="5"/>
    </row>
    <row r="16" spans="1:8" customFormat="1" ht="63" customHeight="1">
      <c r="A16" s="65"/>
      <c r="B16" s="65"/>
      <c r="C16" s="30" t="s">
        <v>86</v>
      </c>
      <c r="D16" s="38" t="s">
        <v>382</v>
      </c>
      <c r="E16" s="32">
        <v>165400</v>
      </c>
      <c r="F16" s="78"/>
      <c r="G16" s="78"/>
      <c r="H16" s="78"/>
    </row>
    <row r="17" spans="1:9" customFormat="1" ht="66.75" customHeight="1">
      <c r="A17" s="65"/>
      <c r="B17" s="65"/>
      <c r="C17" s="30" t="s">
        <v>87</v>
      </c>
      <c r="D17" s="38" t="s">
        <v>96</v>
      </c>
      <c r="E17" s="32">
        <v>243950</v>
      </c>
      <c r="F17" s="5"/>
      <c r="G17" s="5"/>
      <c r="H17" s="5"/>
      <c r="I17" s="5"/>
    </row>
    <row r="18" spans="1:9" customFormat="1" ht="40.5">
      <c r="A18" s="65">
        <v>2</v>
      </c>
      <c r="B18" s="65" t="s">
        <v>266</v>
      </c>
      <c r="C18" s="30" t="s">
        <v>0</v>
      </c>
      <c r="D18" s="30" t="s">
        <v>1</v>
      </c>
      <c r="E18" s="31">
        <v>233333.67</v>
      </c>
      <c r="F18" s="5"/>
      <c r="G18" s="5"/>
      <c r="H18" s="5"/>
      <c r="I18" s="5"/>
    </row>
    <row r="19" spans="1:9" customFormat="1" ht="46.5" customHeight="1">
      <c r="A19" s="65"/>
      <c r="B19" s="65"/>
      <c r="C19" s="30" t="s">
        <v>2</v>
      </c>
      <c r="D19" s="30" t="s">
        <v>8</v>
      </c>
      <c r="E19" s="31">
        <v>180463.1</v>
      </c>
      <c r="F19" s="5"/>
      <c r="G19" s="5"/>
      <c r="H19" s="5"/>
      <c r="I19" s="5"/>
    </row>
    <row r="20" spans="1:9" customFormat="1" ht="43.5" customHeight="1">
      <c r="A20" s="65"/>
      <c r="B20" s="65"/>
      <c r="C20" s="30" t="s">
        <v>3</v>
      </c>
      <c r="D20" s="30" t="s">
        <v>7</v>
      </c>
      <c r="E20" s="31">
        <v>191751.13</v>
      </c>
      <c r="F20" s="5"/>
      <c r="G20" s="5"/>
      <c r="H20" s="5"/>
      <c r="I20" s="5"/>
    </row>
    <row r="21" spans="1:9" customFormat="1" ht="40.5">
      <c r="A21" s="65"/>
      <c r="B21" s="65"/>
      <c r="C21" s="30" t="s">
        <v>4</v>
      </c>
      <c r="D21" s="30" t="s">
        <v>9</v>
      </c>
      <c r="E21" s="31">
        <v>181366.27</v>
      </c>
      <c r="F21" s="5"/>
      <c r="G21" s="5"/>
      <c r="H21" s="5"/>
      <c r="I21" s="5"/>
    </row>
    <row r="22" spans="1:9" customFormat="1" ht="40.5">
      <c r="A22" s="65"/>
      <c r="B22" s="65"/>
      <c r="C22" s="30" t="s">
        <v>5</v>
      </c>
      <c r="D22" s="30" t="s">
        <v>10</v>
      </c>
      <c r="E22" s="31">
        <v>207823.46</v>
      </c>
      <c r="F22" s="5"/>
      <c r="G22" s="5"/>
      <c r="H22" s="5"/>
      <c r="I22" s="5"/>
    </row>
    <row r="23" spans="1:9" customFormat="1" ht="40.5">
      <c r="A23" s="65"/>
      <c r="B23" s="65"/>
      <c r="C23" s="30" t="s">
        <v>6</v>
      </c>
      <c r="D23" s="30" t="s">
        <v>11</v>
      </c>
      <c r="E23" s="31">
        <v>184783.33</v>
      </c>
      <c r="F23" s="3"/>
      <c r="G23" s="3"/>
      <c r="H23" s="3"/>
      <c r="I23" s="3"/>
    </row>
    <row r="24" spans="1:9" customFormat="1" ht="45" customHeight="1">
      <c r="A24" s="65">
        <v>3</v>
      </c>
      <c r="B24" s="65" t="s">
        <v>265</v>
      </c>
      <c r="C24" s="33" t="s">
        <v>88</v>
      </c>
      <c r="D24" s="33" t="s">
        <v>1</v>
      </c>
      <c r="E24" s="34">
        <v>211825.03</v>
      </c>
      <c r="F24" s="3"/>
      <c r="G24" s="3"/>
      <c r="H24" s="3"/>
      <c r="I24" s="3"/>
    </row>
    <row r="25" spans="1:9" customFormat="1" ht="55.5" customHeight="1">
      <c r="A25" s="65"/>
      <c r="B25" s="65"/>
      <c r="C25" s="33" t="s">
        <v>89</v>
      </c>
      <c r="D25" s="33" t="s">
        <v>24</v>
      </c>
      <c r="E25" s="34">
        <v>162401.59</v>
      </c>
      <c r="F25" s="3"/>
      <c r="G25" s="3"/>
      <c r="H25" s="3"/>
      <c r="I25" s="3"/>
    </row>
    <row r="26" spans="1:9" customFormat="1" ht="48" customHeight="1">
      <c r="A26" s="65"/>
      <c r="B26" s="65"/>
      <c r="C26" s="33" t="s">
        <v>90</v>
      </c>
      <c r="D26" s="33" t="s">
        <v>8</v>
      </c>
      <c r="E26" s="34">
        <v>154542.46</v>
      </c>
      <c r="F26" s="3"/>
      <c r="G26" s="3"/>
      <c r="H26" s="3"/>
      <c r="I26" s="3"/>
    </row>
    <row r="27" spans="1:9" customFormat="1" ht="39" customHeight="1">
      <c r="A27" s="65"/>
      <c r="B27" s="65"/>
      <c r="C27" s="33" t="s">
        <v>91</v>
      </c>
      <c r="D27" s="33" t="s">
        <v>92</v>
      </c>
      <c r="E27" s="34">
        <v>185285.96</v>
      </c>
      <c r="F27" s="3"/>
      <c r="G27" s="3"/>
      <c r="H27" s="3"/>
      <c r="I27" s="3"/>
    </row>
    <row r="28" spans="1:9" customFormat="1" ht="40.5">
      <c r="A28" s="65"/>
      <c r="B28" s="65"/>
      <c r="C28" s="35" t="s">
        <v>93</v>
      </c>
      <c r="D28" s="33" t="s">
        <v>94</v>
      </c>
      <c r="E28" s="34">
        <v>166397.70000000001</v>
      </c>
      <c r="F28" s="3"/>
      <c r="G28" s="3"/>
      <c r="H28" s="3"/>
      <c r="I28" s="3"/>
    </row>
    <row r="29" spans="1:9" customFormat="1" ht="40.5">
      <c r="A29" s="65"/>
      <c r="B29" s="65"/>
      <c r="C29" s="35" t="s">
        <v>209</v>
      </c>
      <c r="D29" s="33" t="s">
        <v>267</v>
      </c>
      <c r="E29" s="34">
        <v>153323.24</v>
      </c>
      <c r="F29" s="3"/>
      <c r="G29" s="3"/>
      <c r="H29" s="3"/>
      <c r="I29" s="3"/>
    </row>
    <row r="30" spans="1:9" customFormat="1" ht="40.5">
      <c r="A30" s="65"/>
      <c r="B30" s="65"/>
      <c r="C30" s="33" t="s">
        <v>95</v>
      </c>
      <c r="D30" s="33" t="s">
        <v>96</v>
      </c>
      <c r="E30" s="34">
        <v>150405.32999999999</v>
      </c>
      <c r="F30" s="12"/>
      <c r="G30" s="12"/>
      <c r="H30" s="12"/>
      <c r="I30" s="12"/>
    </row>
    <row r="31" spans="1:9" customFormat="1" ht="40.5">
      <c r="A31" s="65">
        <v>4</v>
      </c>
      <c r="B31" s="65" t="s">
        <v>268</v>
      </c>
      <c r="C31" s="36" t="s">
        <v>161</v>
      </c>
      <c r="D31" s="36" t="s">
        <v>1</v>
      </c>
      <c r="E31" s="32">
        <v>193007.08</v>
      </c>
      <c r="F31" s="12"/>
      <c r="G31" s="12"/>
      <c r="H31" s="12"/>
      <c r="I31" s="12"/>
    </row>
    <row r="32" spans="1:9" customFormat="1" ht="42" customHeight="1">
      <c r="A32" s="65"/>
      <c r="B32" s="65"/>
      <c r="C32" s="36" t="s">
        <v>162</v>
      </c>
      <c r="D32" s="36" t="s">
        <v>323</v>
      </c>
      <c r="E32" s="32">
        <v>194139.26</v>
      </c>
      <c r="F32" s="12"/>
      <c r="G32" s="12"/>
      <c r="H32" s="12"/>
      <c r="I32" s="12"/>
    </row>
    <row r="33" spans="1:9" customFormat="1" ht="40.5">
      <c r="A33" s="65"/>
      <c r="B33" s="65"/>
      <c r="C33" s="36" t="s">
        <v>163</v>
      </c>
      <c r="D33" s="36" t="s">
        <v>324</v>
      </c>
      <c r="E33" s="32">
        <v>153043.09</v>
      </c>
      <c r="F33" s="12"/>
      <c r="G33" s="12"/>
      <c r="H33" s="12"/>
      <c r="I33" s="12"/>
    </row>
    <row r="34" spans="1:9" customFormat="1" ht="40.5">
      <c r="A34" s="65"/>
      <c r="B34" s="65"/>
      <c r="C34" s="36" t="s">
        <v>164</v>
      </c>
      <c r="D34" s="36" t="s">
        <v>38</v>
      </c>
      <c r="E34" s="32">
        <v>126393.05</v>
      </c>
      <c r="F34" s="12"/>
      <c r="G34" s="12"/>
      <c r="H34" s="12"/>
      <c r="I34" s="12"/>
    </row>
    <row r="35" spans="1:9" customFormat="1" ht="40.5">
      <c r="A35" s="65"/>
      <c r="B35" s="65"/>
      <c r="C35" s="36" t="s">
        <v>165</v>
      </c>
      <c r="D35" s="36" t="s">
        <v>325</v>
      </c>
      <c r="E35" s="32">
        <v>133878.39999999999</v>
      </c>
      <c r="F35" s="12"/>
      <c r="G35" s="12"/>
      <c r="H35" s="12"/>
      <c r="I35" s="12"/>
    </row>
    <row r="36" spans="1:9" customFormat="1" ht="40.5">
      <c r="A36" s="65"/>
      <c r="B36" s="65"/>
      <c r="C36" s="36" t="s">
        <v>166</v>
      </c>
      <c r="D36" s="36" t="s">
        <v>9</v>
      </c>
      <c r="E36" s="32">
        <v>119021.27</v>
      </c>
      <c r="F36" s="12"/>
      <c r="G36" s="12"/>
      <c r="H36" s="12"/>
      <c r="I36" s="12"/>
    </row>
    <row r="37" spans="1:9" customFormat="1" ht="36.75" customHeight="1">
      <c r="A37" s="65"/>
      <c r="B37" s="65"/>
      <c r="C37" s="36" t="s">
        <v>270</v>
      </c>
      <c r="D37" s="36" t="s">
        <v>96</v>
      </c>
      <c r="E37" s="32">
        <v>95082.74</v>
      </c>
      <c r="F37" s="12"/>
      <c r="G37" s="12"/>
      <c r="H37" s="12"/>
      <c r="I37" s="12"/>
    </row>
    <row r="38" spans="1:9" customFormat="1" ht="38.25" customHeight="1">
      <c r="A38" s="65">
        <v>5</v>
      </c>
      <c r="B38" s="65" t="s">
        <v>269</v>
      </c>
      <c r="C38" s="30" t="s">
        <v>167</v>
      </c>
      <c r="D38" s="30" t="s">
        <v>1</v>
      </c>
      <c r="E38" s="31">
        <v>206763</v>
      </c>
      <c r="F38" s="12"/>
      <c r="G38" s="12"/>
      <c r="H38" s="12"/>
      <c r="I38" s="12"/>
    </row>
    <row r="39" spans="1:9" customFormat="1" ht="43.5" customHeight="1">
      <c r="A39" s="65"/>
      <c r="B39" s="65"/>
      <c r="C39" s="30" t="s">
        <v>168</v>
      </c>
      <c r="D39" s="30" t="s">
        <v>16</v>
      </c>
      <c r="E39" s="44">
        <v>160471</v>
      </c>
      <c r="F39" s="12"/>
      <c r="G39" s="12"/>
      <c r="H39" s="12"/>
      <c r="I39" s="12"/>
    </row>
    <row r="40" spans="1:9" customFormat="1" ht="54.75" customHeight="1">
      <c r="A40" s="65"/>
      <c r="B40" s="65"/>
      <c r="C40" s="30" t="s">
        <v>169</v>
      </c>
      <c r="D40" s="30" t="s">
        <v>16</v>
      </c>
      <c r="E40" s="44">
        <v>169879</v>
      </c>
      <c r="F40" s="12"/>
      <c r="G40" s="12"/>
      <c r="H40" s="12"/>
      <c r="I40" s="12"/>
    </row>
    <row r="41" spans="1:9" customFormat="1" ht="37.5" customHeight="1">
      <c r="A41" s="65"/>
      <c r="B41" s="65"/>
      <c r="C41" s="30" t="s">
        <v>170</v>
      </c>
      <c r="D41" s="30" t="s">
        <v>326</v>
      </c>
      <c r="E41" s="44">
        <v>162843</v>
      </c>
      <c r="F41" s="12"/>
      <c r="G41" s="12"/>
      <c r="H41" s="12"/>
      <c r="I41" s="12"/>
    </row>
    <row r="42" spans="1:9" customFormat="1" ht="36" customHeight="1">
      <c r="A42" s="65"/>
      <c r="B42" s="65"/>
      <c r="C42" s="30" t="s">
        <v>171</v>
      </c>
      <c r="D42" s="30" t="s">
        <v>225</v>
      </c>
      <c r="E42" s="44">
        <v>127717</v>
      </c>
      <c r="F42" s="12"/>
      <c r="G42" s="12"/>
      <c r="H42" s="12"/>
      <c r="I42" s="12"/>
    </row>
    <row r="43" spans="1:9" customFormat="1" ht="41.25" customHeight="1">
      <c r="A43" s="65"/>
      <c r="B43" s="65"/>
      <c r="C43" s="30" t="s">
        <v>172</v>
      </c>
      <c r="D43" s="30" t="s">
        <v>9</v>
      </c>
      <c r="E43" s="44">
        <v>126117</v>
      </c>
      <c r="F43" s="11"/>
      <c r="G43" s="11"/>
      <c r="H43" s="11"/>
      <c r="I43" s="12"/>
    </row>
    <row r="44" spans="1:9" customFormat="1" ht="41.25" customHeight="1">
      <c r="A44" s="65">
        <v>6</v>
      </c>
      <c r="B44" s="65" t="s">
        <v>271</v>
      </c>
      <c r="C44" s="30" t="s">
        <v>327</v>
      </c>
      <c r="D44" s="30" t="s">
        <v>1</v>
      </c>
      <c r="E44" s="44">
        <v>214610.45</v>
      </c>
      <c r="F44" s="11"/>
      <c r="G44" s="11"/>
      <c r="H44" s="11"/>
      <c r="I44" s="12"/>
    </row>
    <row r="45" spans="1:9" customFormat="1" ht="41.25" customHeight="1">
      <c r="A45" s="65"/>
      <c r="B45" s="65"/>
      <c r="C45" s="30" t="s">
        <v>97</v>
      </c>
      <c r="D45" s="30" t="s">
        <v>16</v>
      </c>
      <c r="E45" s="44">
        <v>194178.89</v>
      </c>
      <c r="F45" s="11"/>
      <c r="G45" s="11"/>
      <c r="H45" s="11"/>
      <c r="I45" s="12"/>
    </row>
    <row r="46" spans="1:9" customFormat="1" ht="41.25" customHeight="1">
      <c r="A46" s="65"/>
      <c r="B46" s="65"/>
      <c r="C46" s="30" t="s">
        <v>98</v>
      </c>
      <c r="D46" s="30" t="s">
        <v>28</v>
      </c>
      <c r="E46" s="44">
        <v>183015.9</v>
      </c>
      <c r="F46" s="11"/>
      <c r="G46" s="11"/>
      <c r="H46" s="11"/>
      <c r="I46" s="12"/>
    </row>
    <row r="47" spans="1:9" customFormat="1" ht="41.25" customHeight="1">
      <c r="A47" s="65"/>
      <c r="B47" s="65"/>
      <c r="C47" s="30" t="s">
        <v>99</v>
      </c>
      <c r="D47" s="30" t="s">
        <v>10</v>
      </c>
      <c r="E47" s="44">
        <v>175132.07</v>
      </c>
      <c r="F47" s="11"/>
      <c r="G47" s="11"/>
      <c r="H47" s="11"/>
      <c r="I47" s="12"/>
    </row>
    <row r="48" spans="1:9" customFormat="1" ht="41.25" customHeight="1">
      <c r="A48" s="65"/>
      <c r="B48" s="65"/>
      <c r="C48" s="30" t="s">
        <v>100</v>
      </c>
      <c r="D48" s="30" t="s">
        <v>38</v>
      </c>
      <c r="E48" s="44">
        <v>153084.71</v>
      </c>
      <c r="F48" s="11"/>
      <c r="G48" s="11"/>
      <c r="H48" s="11"/>
      <c r="I48" s="12"/>
    </row>
    <row r="49" spans="1:14" ht="41.25" customHeight="1">
      <c r="A49" s="65"/>
      <c r="B49" s="65"/>
      <c r="C49" s="30" t="s">
        <v>101</v>
      </c>
      <c r="D49" s="30" t="s">
        <v>38</v>
      </c>
      <c r="E49" s="44">
        <v>151880.06</v>
      </c>
      <c r="F49" s="11"/>
      <c r="G49" s="11"/>
      <c r="H49" s="11"/>
      <c r="I49" s="12"/>
    </row>
    <row r="50" spans="1:14" ht="36.75" customHeight="1">
      <c r="A50" s="65"/>
      <c r="B50" s="65"/>
      <c r="C50" s="30" t="s">
        <v>102</v>
      </c>
      <c r="D50" s="30" t="s">
        <v>96</v>
      </c>
      <c r="E50" s="44">
        <v>160730.48000000001</v>
      </c>
      <c r="F50" s="79"/>
      <c r="G50" s="79"/>
      <c r="H50" s="79"/>
      <c r="I50" s="79"/>
    </row>
    <row r="51" spans="1:14" ht="20.25">
      <c r="A51" s="65"/>
      <c r="B51" s="65"/>
      <c r="C51" s="30" t="s">
        <v>328</v>
      </c>
      <c r="D51" s="30" t="s">
        <v>357</v>
      </c>
      <c r="E51" s="44">
        <v>146945.56</v>
      </c>
      <c r="F51" s="12"/>
      <c r="G51" s="12"/>
      <c r="H51" s="12"/>
      <c r="I51" s="12"/>
    </row>
    <row r="52" spans="1:14" ht="40.5">
      <c r="A52" s="65">
        <v>7</v>
      </c>
      <c r="B52" s="65" t="s">
        <v>272</v>
      </c>
      <c r="C52" s="30" t="s">
        <v>64</v>
      </c>
      <c r="D52" s="30" t="s">
        <v>358</v>
      </c>
      <c r="E52" s="44">
        <v>198401</v>
      </c>
      <c r="F52" s="12"/>
      <c r="G52" s="12"/>
      <c r="H52" s="12"/>
      <c r="I52" s="12"/>
    </row>
    <row r="53" spans="1:14" ht="40.5">
      <c r="A53" s="65"/>
      <c r="B53" s="65"/>
      <c r="C53" s="30" t="s">
        <v>65</v>
      </c>
      <c r="D53" s="30" t="s">
        <v>66</v>
      </c>
      <c r="E53" s="44">
        <v>201055</v>
      </c>
      <c r="F53" s="76"/>
      <c r="G53" s="76"/>
      <c r="H53" s="76"/>
      <c r="I53" s="76"/>
    </row>
    <row r="54" spans="1:14" ht="42" customHeight="1">
      <c r="A54" s="65"/>
      <c r="B54" s="65"/>
      <c r="C54" s="30" t="s">
        <v>67</v>
      </c>
      <c r="D54" s="30" t="s">
        <v>9</v>
      </c>
      <c r="E54" s="44">
        <v>129409</v>
      </c>
      <c r="F54" s="13"/>
      <c r="G54" s="13"/>
      <c r="H54" s="13"/>
      <c r="I54" s="13"/>
      <c r="J54" s="14"/>
      <c r="K54" s="14"/>
    </row>
    <row r="55" spans="1:14" ht="40.5">
      <c r="A55" s="65">
        <v>8</v>
      </c>
      <c r="B55" s="65" t="s">
        <v>273</v>
      </c>
      <c r="C55" s="30" t="s">
        <v>108</v>
      </c>
      <c r="D55" s="30" t="s">
        <v>1</v>
      </c>
      <c r="E55" s="31">
        <v>216401.02</v>
      </c>
      <c r="F55" s="13"/>
      <c r="G55" s="15"/>
      <c r="H55" s="13"/>
      <c r="I55" s="13"/>
      <c r="J55" s="14"/>
      <c r="K55" s="14"/>
    </row>
    <row r="56" spans="1:14" ht="45" customHeight="1">
      <c r="A56" s="65"/>
      <c r="B56" s="65"/>
      <c r="C56" s="30" t="s">
        <v>109</v>
      </c>
      <c r="D56" s="30" t="s">
        <v>329</v>
      </c>
      <c r="E56" s="31">
        <v>147462.01999999999</v>
      </c>
      <c r="F56" s="13"/>
      <c r="G56" s="13"/>
      <c r="H56" s="13"/>
      <c r="I56" s="13"/>
      <c r="J56" s="14"/>
      <c r="K56" s="14"/>
    </row>
    <row r="57" spans="1:14" ht="37.5" customHeight="1">
      <c r="A57" s="65"/>
      <c r="B57" s="65"/>
      <c r="C57" s="30" t="s">
        <v>110</v>
      </c>
      <c r="D57" s="30" t="s">
        <v>10</v>
      </c>
      <c r="E57" s="31">
        <v>144938.03</v>
      </c>
      <c r="F57" s="75"/>
      <c r="G57" s="75"/>
      <c r="H57" s="75"/>
      <c r="I57" s="75"/>
      <c r="J57" s="14"/>
      <c r="K57" s="14"/>
    </row>
    <row r="58" spans="1:14" ht="40.5">
      <c r="A58" s="65"/>
      <c r="B58" s="65"/>
      <c r="C58" s="30" t="s">
        <v>111</v>
      </c>
      <c r="D58" s="30" t="s">
        <v>9</v>
      </c>
      <c r="E58" s="31">
        <v>130889.25</v>
      </c>
      <c r="F58" s="12"/>
      <c r="G58" s="12"/>
      <c r="H58" s="12"/>
      <c r="I58" s="12"/>
    </row>
    <row r="59" spans="1:14" ht="47.25" customHeight="1">
      <c r="A59" s="65">
        <v>9</v>
      </c>
      <c r="B59" s="65" t="s">
        <v>274</v>
      </c>
      <c r="C59" s="30" t="s">
        <v>221</v>
      </c>
      <c r="D59" s="30" t="s">
        <v>1</v>
      </c>
      <c r="E59" s="44">
        <v>181873.9</v>
      </c>
      <c r="F59" s="12"/>
      <c r="G59" s="12"/>
      <c r="H59" s="12"/>
      <c r="I59" s="12"/>
    </row>
    <row r="60" spans="1:14" ht="44.25" customHeight="1">
      <c r="A60" s="65"/>
      <c r="B60" s="65"/>
      <c r="C60" s="30" t="s">
        <v>222</v>
      </c>
      <c r="D60" s="30" t="s">
        <v>16</v>
      </c>
      <c r="E60" s="44">
        <v>165721</v>
      </c>
      <c r="F60" s="12"/>
      <c r="G60" s="12"/>
      <c r="H60" s="12"/>
      <c r="I60" s="12"/>
    </row>
    <row r="61" spans="1:14" ht="49.5" customHeight="1">
      <c r="A61" s="65"/>
      <c r="B61" s="65"/>
      <c r="C61" s="30" t="s">
        <v>223</v>
      </c>
      <c r="D61" s="30" t="s">
        <v>28</v>
      </c>
      <c r="E61" s="44">
        <v>143737.79999999999</v>
      </c>
      <c r="F61" s="12"/>
      <c r="G61" s="12"/>
      <c r="H61" s="12"/>
      <c r="I61" s="12"/>
    </row>
    <row r="62" spans="1:14" ht="47.25" customHeight="1">
      <c r="A62" s="65"/>
      <c r="B62" s="65"/>
      <c r="C62" s="30" t="s">
        <v>224</v>
      </c>
      <c r="D62" s="30" t="s">
        <v>225</v>
      </c>
      <c r="E62" s="44">
        <v>153784.20000000001</v>
      </c>
      <c r="F62" s="12"/>
      <c r="G62" s="12"/>
      <c r="H62" s="12"/>
      <c r="I62" s="12"/>
    </row>
    <row r="63" spans="1:14" ht="40.5">
      <c r="A63" s="65"/>
      <c r="B63" s="65"/>
      <c r="C63" s="30" t="s">
        <v>226</v>
      </c>
      <c r="D63" s="30" t="s">
        <v>227</v>
      </c>
      <c r="E63" s="44">
        <v>83713.5</v>
      </c>
      <c r="F63" s="12"/>
      <c r="G63" s="12"/>
      <c r="H63" s="12"/>
      <c r="I63" s="12"/>
    </row>
    <row r="64" spans="1:14" s="6" customFormat="1" ht="49.5" customHeight="1">
      <c r="A64" s="65"/>
      <c r="B64" s="65"/>
      <c r="C64" s="30" t="s">
        <v>228</v>
      </c>
      <c r="D64" s="30" t="s">
        <v>9</v>
      </c>
      <c r="E64" s="44">
        <v>138564.70000000001</v>
      </c>
      <c r="F64" s="16"/>
      <c r="G64" s="16"/>
      <c r="H64" s="16"/>
      <c r="I64" s="16"/>
      <c r="J64" s="8"/>
      <c r="K64" s="8"/>
      <c r="L64" s="8"/>
      <c r="M64" s="8"/>
      <c r="N64" s="8"/>
    </row>
    <row r="65" spans="1:14" s="6" customFormat="1" ht="40.5">
      <c r="A65" s="65">
        <v>10</v>
      </c>
      <c r="B65" s="65" t="s">
        <v>275</v>
      </c>
      <c r="C65" s="30" t="s">
        <v>128</v>
      </c>
      <c r="D65" s="30" t="s">
        <v>1</v>
      </c>
      <c r="E65" s="31">
        <v>144966</v>
      </c>
      <c r="F65" s="16"/>
      <c r="G65" s="16"/>
      <c r="H65" s="16"/>
      <c r="I65" s="16"/>
      <c r="J65" s="8"/>
      <c r="K65" s="8"/>
      <c r="L65" s="8"/>
      <c r="M65" s="8"/>
      <c r="N65" s="8"/>
    </row>
    <row r="66" spans="1:14" s="1" customFormat="1" ht="40.5">
      <c r="A66" s="65"/>
      <c r="B66" s="65"/>
      <c r="C66" s="30" t="s">
        <v>129</v>
      </c>
      <c r="D66" s="30" t="s">
        <v>9</v>
      </c>
      <c r="E66" s="31">
        <v>116247</v>
      </c>
      <c r="F66" s="17"/>
      <c r="G66" s="17"/>
      <c r="H66" s="17"/>
      <c r="I66" s="17"/>
      <c r="J66" s="17"/>
      <c r="K66" s="17"/>
      <c r="L66" s="17"/>
      <c r="M66" s="17"/>
      <c r="N66" s="17"/>
    </row>
    <row r="67" spans="1:14" s="1" customFormat="1" ht="40.5">
      <c r="A67" s="65">
        <v>11</v>
      </c>
      <c r="B67" s="65" t="s">
        <v>276</v>
      </c>
      <c r="C67" s="30" t="s">
        <v>12</v>
      </c>
      <c r="D67" s="30" t="s">
        <v>1</v>
      </c>
      <c r="E67" s="44">
        <v>162525</v>
      </c>
      <c r="F67" s="17"/>
      <c r="G67" s="17"/>
      <c r="H67" s="17"/>
      <c r="I67" s="17"/>
      <c r="J67" s="17"/>
      <c r="K67" s="17"/>
      <c r="L67" s="17"/>
      <c r="M67" s="17"/>
      <c r="N67" s="17"/>
    </row>
    <row r="68" spans="1:14" s="1" customFormat="1" ht="60.75">
      <c r="A68" s="65"/>
      <c r="B68" s="65"/>
      <c r="C68" s="30" t="s">
        <v>13</v>
      </c>
      <c r="D68" s="30" t="s">
        <v>14</v>
      </c>
      <c r="E68" s="44">
        <v>144216</v>
      </c>
      <c r="F68" s="17"/>
      <c r="G68" s="17"/>
      <c r="H68" s="17"/>
      <c r="I68" s="17"/>
      <c r="J68" s="17"/>
      <c r="K68" s="17"/>
      <c r="L68" s="17"/>
      <c r="M68" s="17"/>
      <c r="N68" s="17"/>
    </row>
    <row r="69" spans="1:14" s="1" customFormat="1" ht="40.5">
      <c r="A69" s="65"/>
      <c r="B69" s="65"/>
      <c r="C69" s="30" t="s">
        <v>15</v>
      </c>
      <c r="D69" s="30" t="s">
        <v>359</v>
      </c>
      <c r="E69" s="44">
        <v>127743</v>
      </c>
      <c r="F69" s="73"/>
      <c r="G69" s="74"/>
      <c r="H69" s="74"/>
      <c r="I69" s="74"/>
      <c r="J69" s="17"/>
      <c r="K69" s="17"/>
      <c r="L69" s="17"/>
      <c r="M69" s="17"/>
      <c r="N69" s="17"/>
    </row>
    <row r="70" spans="1:14" ht="40.5">
      <c r="A70" s="65"/>
      <c r="B70" s="65"/>
      <c r="C70" s="30" t="s">
        <v>17</v>
      </c>
      <c r="D70" s="30" t="s">
        <v>9</v>
      </c>
      <c r="E70" s="44">
        <v>139352</v>
      </c>
    </row>
    <row r="71" spans="1:14" ht="40.5">
      <c r="A71" s="65">
        <v>12</v>
      </c>
      <c r="B71" s="65" t="s">
        <v>277</v>
      </c>
      <c r="C71" s="37" t="s">
        <v>179</v>
      </c>
      <c r="D71" s="30" t="s">
        <v>1</v>
      </c>
      <c r="E71" s="44">
        <v>146933</v>
      </c>
    </row>
    <row r="72" spans="1:14" ht="60.75">
      <c r="A72" s="65"/>
      <c r="B72" s="65"/>
      <c r="C72" s="37" t="s">
        <v>180</v>
      </c>
      <c r="D72" s="30" t="s">
        <v>181</v>
      </c>
      <c r="E72" s="44">
        <v>153075</v>
      </c>
    </row>
    <row r="73" spans="1:14" ht="40.5">
      <c r="A73" s="65"/>
      <c r="B73" s="65"/>
      <c r="C73" s="37" t="s">
        <v>182</v>
      </c>
      <c r="D73" s="30" t="s">
        <v>16</v>
      </c>
      <c r="E73" s="44">
        <v>162508</v>
      </c>
    </row>
    <row r="74" spans="1:14" ht="40.5">
      <c r="A74" s="65"/>
      <c r="B74" s="65"/>
      <c r="C74" s="37" t="s">
        <v>183</v>
      </c>
      <c r="D74" s="30" t="s">
        <v>10</v>
      </c>
      <c r="E74" s="44">
        <v>140100</v>
      </c>
    </row>
    <row r="75" spans="1:14" ht="40.5">
      <c r="A75" s="65"/>
      <c r="B75" s="65"/>
      <c r="C75" s="37" t="s">
        <v>184</v>
      </c>
      <c r="D75" s="30" t="s">
        <v>96</v>
      </c>
      <c r="E75" s="44">
        <v>149283</v>
      </c>
    </row>
    <row r="76" spans="1:14" ht="40.5">
      <c r="A76" s="65">
        <v>13</v>
      </c>
      <c r="B76" s="65" t="s">
        <v>278</v>
      </c>
      <c r="C76" s="30" t="s">
        <v>31</v>
      </c>
      <c r="D76" s="30" t="s">
        <v>1</v>
      </c>
      <c r="E76" s="44">
        <v>166005</v>
      </c>
    </row>
    <row r="77" spans="1:14" ht="40.5">
      <c r="A77" s="65"/>
      <c r="B77" s="65"/>
      <c r="C77" s="30" t="s">
        <v>32</v>
      </c>
      <c r="D77" s="30" t="s">
        <v>16</v>
      </c>
      <c r="E77" s="44">
        <v>130330</v>
      </c>
    </row>
    <row r="78" spans="1:14" ht="60.75">
      <c r="A78" s="65"/>
      <c r="B78" s="65"/>
      <c r="C78" s="30" t="s">
        <v>33</v>
      </c>
      <c r="D78" s="30" t="s">
        <v>34</v>
      </c>
      <c r="E78" s="44">
        <v>110353</v>
      </c>
    </row>
    <row r="79" spans="1:14" ht="40.5">
      <c r="A79" s="65"/>
      <c r="B79" s="65"/>
      <c r="C79" s="30" t="s">
        <v>35</v>
      </c>
      <c r="D79" s="30" t="s">
        <v>36</v>
      </c>
      <c r="E79" s="44">
        <v>119634</v>
      </c>
    </row>
    <row r="80" spans="1:14" ht="40.5">
      <c r="A80" s="65"/>
      <c r="B80" s="65"/>
      <c r="C80" s="30" t="s">
        <v>37</v>
      </c>
      <c r="D80" s="30" t="s">
        <v>38</v>
      </c>
      <c r="E80" s="44">
        <v>115664</v>
      </c>
      <c r="F80" s="18"/>
    </row>
    <row r="81" spans="1:14" ht="51" customHeight="1">
      <c r="A81" s="65"/>
      <c r="B81" s="65"/>
      <c r="C81" s="30" t="s">
        <v>39</v>
      </c>
      <c r="D81" s="30" t="s">
        <v>9</v>
      </c>
      <c r="E81" s="44">
        <v>111186</v>
      </c>
    </row>
    <row r="82" spans="1:14" ht="18.75" customHeight="1">
      <c r="A82" s="65">
        <v>14</v>
      </c>
      <c r="B82" s="65" t="s">
        <v>279</v>
      </c>
      <c r="C82" s="70" t="s">
        <v>229</v>
      </c>
      <c r="D82" s="70" t="s">
        <v>360</v>
      </c>
      <c r="E82" s="71">
        <v>163064</v>
      </c>
    </row>
    <row r="83" spans="1:14" ht="37.5" customHeight="1">
      <c r="A83" s="65"/>
      <c r="B83" s="65"/>
      <c r="C83" s="70"/>
      <c r="D83" s="70"/>
      <c r="E83" s="71"/>
    </row>
    <row r="84" spans="1:14" ht="41.25" customHeight="1">
      <c r="A84" s="65"/>
      <c r="B84" s="65"/>
      <c r="C84" s="30" t="s">
        <v>230</v>
      </c>
      <c r="D84" s="30" t="s">
        <v>361</v>
      </c>
      <c r="E84" s="44">
        <v>181079</v>
      </c>
    </row>
    <row r="85" spans="1:14" ht="45.75" customHeight="1">
      <c r="A85" s="65"/>
      <c r="B85" s="65"/>
      <c r="C85" s="30" t="s">
        <v>230</v>
      </c>
      <c r="D85" s="30" t="s">
        <v>362</v>
      </c>
      <c r="E85" s="44">
        <v>163758</v>
      </c>
    </row>
    <row r="86" spans="1:14" ht="63" customHeight="1">
      <c r="A86" s="65"/>
      <c r="B86" s="65"/>
      <c r="C86" s="30" t="s">
        <v>231</v>
      </c>
      <c r="D86" s="30" t="s">
        <v>28</v>
      </c>
      <c r="E86" s="44">
        <v>165033</v>
      </c>
    </row>
    <row r="87" spans="1:14" ht="63.75" customHeight="1">
      <c r="A87" s="65"/>
      <c r="B87" s="65"/>
      <c r="C87" s="30" t="s">
        <v>232</v>
      </c>
      <c r="D87" s="30" t="s">
        <v>14</v>
      </c>
      <c r="E87" s="44">
        <v>157039</v>
      </c>
    </row>
    <row r="88" spans="1:14" ht="40.5">
      <c r="A88" s="65"/>
      <c r="B88" s="65"/>
      <c r="C88" s="30" t="s">
        <v>233</v>
      </c>
      <c r="D88" s="30" t="s">
        <v>38</v>
      </c>
      <c r="E88" s="44">
        <v>121843</v>
      </c>
    </row>
    <row r="89" spans="1:14" s="4" customFormat="1" ht="50.25" customHeight="1">
      <c r="A89" s="65"/>
      <c r="B89" s="65"/>
      <c r="C89" s="30" t="s">
        <v>234</v>
      </c>
      <c r="D89" s="30" t="s">
        <v>9</v>
      </c>
      <c r="E89" s="44">
        <v>155668</v>
      </c>
      <c r="F89" s="14"/>
      <c r="G89" s="14"/>
      <c r="H89" s="14"/>
      <c r="I89" s="14"/>
      <c r="J89" s="14"/>
      <c r="K89" s="14"/>
      <c r="L89" s="14"/>
      <c r="M89" s="14"/>
      <c r="N89" s="14"/>
    </row>
    <row r="90" spans="1:14" s="4" customFormat="1" ht="50.25" customHeight="1">
      <c r="A90" s="65">
        <v>15</v>
      </c>
      <c r="B90" s="65" t="s">
        <v>280</v>
      </c>
      <c r="C90" s="43" t="s">
        <v>50</v>
      </c>
      <c r="D90" s="43" t="s">
        <v>1</v>
      </c>
      <c r="E90" s="39">
        <f>1197716.23/8</f>
        <v>149714.52875</v>
      </c>
      <c r="F90" s="14"/>
      <c r="G90" s="14"/>
      <c r="H90" s="14"/>
      <c r="I90" s="14"/>
      <c r="J90" s="14"/>
      <c r="K90" s="14"/>
      <c r="L90" s="14"/>
      <c r="M90" s="14"/>
      <c r="N90" s="14"/>
    </row>
    <row r="91" spans="1:14" s="4" customFormat="1" ht="50.25" customHeight="1">
      <c r="A91" s="65"/>
      <c r="B91" s="65"/>
      <c r="C91" s="43" t="s">
        <v>51</v>
      </c>
      <c r="D91" s="43" t="s">
        <v>52</v>
      </c>
      <c r="E91" s="44">
        <f>71675.49/1</f>
        <v>71675.490000000005</v>
      </c>
      <c r="F91" s="14"/>
      <c r="G91" s="14"/>
      <c r="H91" s="14"/>
      <c r="I91" s="14"/>
      <c r="J91" s="14"/>
      <c r="K91" s="14"/>
      <c r="L91" s="14"/>
      <c r="M91" s="14"/>
      <c r="N91" s="14"/>
    </row>
    <row r="92" spans="1:14" s="4" customFormat="1" ht="55.5" customHeight="1">
      <c r="A92" s="65"/>
      <c r="B92" s="65"/>
      <c r="C92" s="43" t="s">
        <v>53</v>
      </c>
      <c r="D92" s="43" t="s">
        <v>52</v>
      </c>
      <c r="E92" s="44">
        <f>140766.36/1</f>
        <v>140766.35999999999</v>
      </c>
      <c r="F92" s="14"/>
      <c r="G92" s="14"/>
      <c r="H92" s="14"/>
      <c r="I92" s="14"/>
      <c r="J92" s="14"/>
      <c r="K92" s="14"/>
      <c r="L92" s="14"/>
      <c r="M92" s="14"/>
      <c r="N92" s="14"/>
    </row>
    <row r="93" spans="1:14" s="14" customFormat="1" ht="60.75" customHeight="1">
      <c r="A93" s="65"/>
      <c r="B93" s="65"/>
      <c r="C93" s="43" t="s">
        <v>54</v>
      </c>
      <c r="D93" s="43" t="s">
        <v>14</v>
      </c>
      <c r="E93" s="39">
        <f>1520614.3/1/12</f>
        <v>126717.85833333334</v>
      </c>
      <c r="F93" s="10"/>
      <c r="G93" s="10"/>
      <c r="H93" s="10"/>
      <c r="I93" s="10"/>
    </row>
    <row r="94" spans="1:14" s="5" customFormat="1" ht="40.5">
      <c r="A94" s="65"/>
      <c r="B94" s="65"/>
      <c r="C94" s="43" t="s">
        <v>55</v>
      </c>
      <c r="D94" s="43" t="s">
        <v>9</v>
      </c>
      <c r="E94" s="39">
        <f>1948058.46/1/12</f>
        <v>162338.20499999999</v>
      </c>
    </row>
    <row r="95" spans="1:14" s="5" customFormat="1" ht="40.5">
      <c r="A95" s="49">
        <v>16</v>
      </c>
      <c r="B95" s="49" t="s">
        <v>316</v>
      </c>
      <c r="C95" s="43" t="s">
        <v>347</v>
      </c>
      <c r="D95" s="43" t="s">
        <v>363</v>
      </c>
      <c r="E95" s="44">
        <v>165844</v>
      </c>
    </row>
    <row r="96" spans="1:14" s="5" customFormat="1" ht="40.5">
      <c r="A96" s="49"/>
      <c r="B96" s="49"/>
      <c r="C96" s="43" t="s">
        <v>346</v>
      </c>
      <c r="D96" s="43" t="s">
        <v>16</v>
      </c>
      <c r="E96" s="44">
        <v>111595</v>
      </c>
    </row>
    <row r="97" spans="1:14" s="5" customFormat="1" ht="40.5">
      <c r="A97" s="49"/>
      <c r="B97" s="49"/>
      <c r="C97" s="43" t="s">
        <v>348</v>
      </c>
      <c r="D97" s="43" t="s">
        <v>317</v>
      </c>
      <c r="E97" s="44">
        <v>98838</v>
      </c>
    </row>
    <row r="98" spans="1:14" s="5" customFormat="1" ht="40.5">
      <c r="A98" s="49"/>
      <c r="B98" s="49"/>
      <c r="C98" s="43" t="s">
        <v>349</v>
      </c>
      <c r="D98" s="43" t="s">
        <v>364</v>
      </c>
      <c r="E98" s="44">
        <v>79968</v>
      </c>
    </row>
    <row r="99" spans="1:14" s="5" customFormat="1" ht="40.5">
      <c r="A99" s="65">
        <v>17</v>
      </c>
      <c r="B99" s="65" t="s">
        <v>281</v>
      </c>
      <c r="C99" s="43" t="s">
        <v>68</v>
      </c>
      <c r="D99" s="43" t="s">
        <v>1</v>
      </c>
      <c r="E99" s="44">
        <v>164966</v>
      </c>
    </row>
    <row r="100" spans="1:14" s="5" customFormat="1" ht="60.75">
      <c r="A100" s="65"/>
      <c r="B100" s="65"/>
      <c r="C100" s="43" t="s">
        <v>69</v>
      </c>
      <c r="D100" s="43" t="s">
        <v>14</v>
      </c>
      <c r="E100" s="44">
        <v>120467</v>
      </c>
    </row>
    <row r="101" spans="1:14" ht="40.5">
      <c r="A101" s="65"/>
      <c r="B101" s="65"/>
      <c r="C101" s="43" t="s">
        <v>70</v>
      </c>
      <c r="D101" s="43" t="s">
        <v>16</v>
      </c>
      <c r="E101" s="44">
        <v>126269</v>
      </c>
      <c r="F101" s="19"/>
    </row>
    <row r="102" spans="1:14" s="6" customFormat="1" ht="40.5">
      <c r="A102" s="65"/>
      <c r="B102" s="65"/>
      <c r="C102" s="43" t="s">
        <v>71</v>
      </c>
      <c r="D102" s="43" t="s">
        <v>9</v>
      </c>
      <c r="E102" s="44">
        <v>109022</v>
      </c>
      <c r="F102" s="8"/>
      <c r="G102" s="8"/>
      <c r="H102" s="8"/>
      <c r="I102" s="8"/>
      <c r="J102" s="8"/>
      <c r="K102" s="8"/>
      <c r="L102" s="8"/>
      <c r="M102" s="8"/>
      <c r="N102" s="8"/>
    </row>
    <row r="103" spans="1:14" s="6" customFormat="1" ht="60.6" customHeight="1">
      <c r="A103" s="65">
        <v>18</v>
      </c>
      <c r="B103" s="65" t="s">
        <v>282</v>
      </c>
      <c r="C103" s="30" t="s">
        <v>185</v>
      </c>
      <c r="D103" s="30" t="s">
        <v>1</v>
      </c>
      <c r="E103" s="31">
        <v>192314.08</v>
      </c>
      <c r="F103" s="8"/>
      <c r="G103" s="8"/>
      <c r="H103" s="8"/>
      <c r="I103" s="8"/>
      <c r="J103" s="8"/>
      <c r="K103" s="8"/>
      <c r="L103" s="8"/>
      <c r="M103" s="8"/>
      <c r="N103" s="8"/>
    </row>
    <row r="104" spans="1:14" s="6" customFormat="1" ht="61.5" customHeight="1">
      <c r="A104" s="65"/>
      <c r="B104" s="65"/>
      <c r="C104" s="30" t="s">
        <v>186</v>
      </c>
      <c r="D104" s="30" t="s">
        <v>16</v>
      </c>
      <c r="E104" s="31">
        <v>160090.60999999999</v>
      </c>
      <c r="F104" s="8"/>
      <c r="G104" s="8"/>
      <c r="H104" s="8"/>
      <c r="I104" s="8"/>
      <c r="J104" s="8"/>
      <c r="K104" s="8"/>
      <c r="L104" s="8"/>
      <c r="M104" s="8"/>
      <c r="N104" s="8"/>
    </row>
    <row r="105" spans="1:14" s="6" customFormat="1" ht="40.9" customHeight="1">
      <c r="A105" s="65"/>
      <c r="B105" s="65"/>
      <c r="C105" s="30" t="s">
        <v>187</v>
      </c>
      <c r="D105" s="30" t="s">
        <v>14</v>
      </c>
      <c r="E105" s="31">
        <v>165219</v>
      </c>
      <c r="F105" s="8"/>
      <c r="G105" s="8"/>
      <c r="H105" s="8"/>
      <c r="I105" s="8"/>
      <c r="J105" s="8"/>
      <c r="K105" s="8"/>
      <c r="L105" s="8"/>
      <c r="M105" s="8"/>
      <c r="N105" s="8"/>
    </row>
    <row r="106" spans="1:14" ht="41.25" customHeight="1">
      <c r="A106" s="65"/>
      <c r="B106" s="65"/>
      <c r="C106" s="30" t="s">
        <v>188</v>
      </c>
      <c r="D106" s="30" t="s">
        <v>9</v>
      </c>
      <c r="E106" s="31">
        <v>158479.57</v>
      </c>
    </row>
    <row r="107" spans="1:14" ht="39.75" customHeight="1">
      <c r="A107" s="65">
        <v>19</v>
      </c>
      <c r="B107" s="65" t="s">
        <v>283</v>
      </c>
      <c r="C107" s="30" t="s">
        <v>72</v>
      </c>
      <c r="D107" s="30" t="s">
        <v>365</v>
      </c>
      <c r="E107" s="44">
        <v>253734</v>
      </c>
    </row>
    <row r="108" spans="1:14" ht="51" customHeight="1">
      <c r="A108" s="65"/>
      <c r="B108" s="65"/>
      <c r="C108" s="37" t="s">
        <v>235</v>
      </c>
      <c r="D108" s="30" t="s">
        <v>365</v>
      </c>
      <c r="E108" s="44">
        <v>206947</v>
      </c>
    </row>
    <row r="109" spans="1:14" ht="49.5" customHeight="1">
      <c r="A109" s="65"/>
      <c r="B109" s="65"/>
      <c r="C109" s="37" t="s">
        <v>235</v>
      </c>
      <c r="D109" s="30" t="s">
        <v>366</v>
      </c>
      <c r="E109" s="44">
        <v>176535</v>
      </c>
    </row>
    <row r="110" spans="1:14" ht="61.5" customHeight="1">
      <c r="A110" s="65"/>
      <c r="B110" s="65"/>
      <c r="C110" s="37" t="s">
        <v>236</v>
      </c>
      <c r="D110" s="30" t="s">
        <v>367</v>
      </c>
      <c r="E110" s="44">
        <v>195459</v>
      </c>
    </row>
    <row r="111" spans="1:14" ht="48.75" customHeight="1">
      <c r="A111" s="65"/>
      <c r="B111" s="65"/>
      <c r="C111" s="30" t="s">
        <v>237</v>
      </c>
      <c r="D111" s="30" t="s">
        <v>16</v>
      </c>
      <c r="E111" s="44">
        <v>191197</v>
      </c>
    </row>
    <row r="112" spans="1:14" ht="75" customHeight="1">
      <c r="A112" s="65"/>
      <c r="B112" s="65"/>
      <c r="C112" s="30" t="s">
        <v>238</v>
      </c>
      <c r="D112" s="30" t="s">
        <v>330</v>
      </c>
      <c r="E112" s="44">
        <v>185398</v>
      </c>
    </row>
    <row r="113" spans="1:14" s="2" customFormat="1" ht="49.5" customHeight="1">
      <c r="A113" s="65"/>
      <c r="B113" s="65"/>
      <c r="C113" s="30" t="s">
        <v>239</v>
      </c>
      <c r="D113" s="30" t="s">
        <v>9</v>
      </c>
      <c r="E113" s="44">
        <v>173558</v>
      </c>
      <c r="F113" s="3"/>
      <c r="G113" s="3"/>
      <c r="H113" s="3"/>
      <c r="I113" s="3"/>
      <c r="J113" s="3"/>
      <c r="K113" s="3"/>
      <c r="L113" s="3"/>
      <c r="M113" s="3"/>
      <c r="N113" s="3"/>
    </row>
    <row r="114" spans="1:14" s="2" customFormat="1" ht="40.5">
      <c r="A114" s="65">
        <v>20</v>
      </c>
      <c r="B114" s="65" t="s">
        <v>284</v>
      </c>
      <c r="C114" s="30" t="s">
        <v>130</v>
      </c>
      <c r="D114" s="30" t="s">
        <v>1</v>
      </c>
      <c r="E114" s="44">
        <v>180308.41</v>
      </c>
      <c r="F114" s="67"/>
      <c r="G114" s="67"/>
      <c r="H114" s="67"/>
      <c r="I114" s="67"/>
      <c r="J114" s="3"/>
      <c r="K114" s="3"/>
      <c r="L114" s="3"/>
      <c r="M114" s="3"/>
      <c r="N114" s="3"/>
    </row>
    <row r="115" spans="1:14" ht="40.5">
      <c r="A115" s="65"/>
      <c r="B115" s="65"/>
      <c r="C115" s="30" t="s">
        <v>131</v>
      </c>
      <c r="D115" s="30" t="s">
        <v>9</v>
      </c>
      <c r="E115" s="44">
        <v>149743.34</v>
      </c>
    </row>
    <row r="116" spans="1:14" ht="40.5">
      <c r="A116" s="65">
        <v>21</v>
      </c>
      <c r="B116" s="65" t="s">
        <v>285</v>
      </c>
      <c r="C116" s="30" t="s">
        <v>255</v>
      </c>
      <c r="D116" s="30" t="s">
        <v>1</v>
      </c>
      <c r="E116" s="31">
        <v>174236.79999999999</v>
      </c>
    </row>
    <row r="117" spans="1:14" ht="40.5">
      <c r="A117" s="65"/>
      <c r="B117" s="65"/>
      <c r="C117" s="30" t="s">
        <v>256</v>
      </c>
      <c r="D117" s="30" t="s">
        <v>331</v>
      </c>
      <c r="E117" s="31">
        <v>141409.78</v>
      </c>
    </row>
    <row r="118" spans="1:14" ht="60.75">
      <c r="A118" s="65"/>
      <c r="B118" s="65"/>
      <c r="C118" s="30" t="s">
        <v>257</v>
      </c>
      <c r="D118" s="30" t="s">
        <v>258</v>
      </c>
      <c r="E118" s="31">
        <v>140188.31</v>
      </c>
    </row>
    <row r="119" spans="1:14" ht="40.5">
      <c r="A119" s="65"/>
      <c r="B119" s="65"/>
      <c r="C119" s="30" t="s">
        <v>259</v>
      </c>
      <c r="D119" s="30" t="s">
        <v>103</v>
      </c>
      <c r="E119" s="31">
        <v>132070.79999999999</v>
      </c>
    </row>
    <row r="120" spans="1:14" ht="40.5">
      <c r="A120" s="65">
        <v>22</v>
      </c>
      <c r="B120" s="65" t="s">
        <v>286</v>
      </c>
      <c r="C120" s="30" t="s">
        <v>173</v>
      </c>
      <c r="D120" s="30" t="s">
        <v>1</v>
      </c>
      <c r="E120" s="44">
        <v>148425.60000000001</v>
      </c>
    </row>
    <row r="121" spans="1:14" ht="40.5">
      <c r="A121" s="65"/>
      <c r="B121" s="65"/>
      <c r="C121" s="30" t="s">
        <v>174</v>
      </c>
      <c r="D121" s="30" t="s">
        <v>16</v>
      </c>
      <c r="E121" s="44">
        <v>124511.24</v>
      </c>
      <c r="F121" s="20"/>
    </row>
    <row r="122" spans="1:14" ht="41.25" customHeight="1">
      <c r="A122" s="65"/>
      <c r="B122" s="65"/>
      <c r="C122" s="30" t="s">
        <v>175</v>
      </c>
      <c r="D122" s="30" t="s">
        <v>9</v>
      </c>
      <c r="E122" s="44">
        <v>108415</v>
      </c>
    </row>
    <row r="123" spans="1:14" ht="53.25" customHeight="1">
      <c r="A123" s="65">
        <v>23</v>
      </c>
      <c r="B123" s="65" t="s">
        <v>287</v>
      </c>
      <c r="C123" s="33" t="s">
        <v>189</v>
      </c>
      <c r="D123" s="33" t="s">
        <v>1</v>
      </c>
      <c r="E123" s="40">
        <v>172917</v>
      </c>
    </row>
    <row r="124" spans="1:14" ht="51" customHeight="1">
      <c r="A124" s="65"/>
      <c r="B124" s="65"/>
      <c r="C124" s="33" t="s">
        <v>190</v>
      </c>
      <c r="D124" s="33" t="s">
        <v>26</v>
      </c>
      <c r="E124" s="40">
        <v>142050</v>
      </c>
    </row>
    <row r="125" spans="1:14" ht="54" customHeight="1">
      <c r="A125" s="65"/>
      <c r="B125" s="65"/>
      <c r="C125" s="33" t="s">
        <v>191</v>
      </c>
      <c r="D125" s="33" t="s">
        <v>24</v>
      </c>
      <c r="E125" s="40">
        <v>149129</v>
      </c>
    </row>
    <row r="126" spans="1:14" s="2" customFormat="1" ht="40.5">
      <c r="A126" s="65"/>
      <c r="B126" s="65"/>
      <c r="C126" s="33" t="s">
        <v>192</v>
      </c>
      <c r="D126" s="33" t="s">
        <v>9</v>
      </c>
      <c r="E126" s="40">
        <v>133949</v>
      </c>
      <c r="F126" s="3"/>
      <c r="G126" s="3"/>
      <c r="H126" s="3"/>
      <c r="I126" s="3"/>
      <c r="J126" s="3"/>
      <c r="K126" s="3"/>
      <c r="L126" s="3"/>
      <c r="M126" s="3"/>
      <c r="N126" s="3"/>
    </row>
    <row r="127" spans="1:14" s="2" customFormat="1" ht="40.5">
      <c r="A127" s="65">
        <v>24</v>
      </c>
      <c r="B127" s="65" t="s">
        <v>288</v>
      </c>
      <c r="C127" s="30" t="s">
        <v>193</v>
      </c>
      <c r="D127" s="30" t="s">
        <v>332</v>
      </c>
      <c r="E127" s="44">
        <v>179625</v>
      </c>
      <c r="F127" s="3"/>
      <c r="G127" s="3"/>
      <c r="H127" s="3"/>
      <c r="I127" s="3"/>
      <c r="J127" s="3"/>
      <c r="K127" s="3"/>
      <c r="L127" s="3"/>
      <c r="M127" s="3"/>
      <c r="N127" s="3"/>
    </row>
    <row r="128" spans="1:14" s="2" customFormat="1" ht="40.5">
      <c r="A128" s="65"/>
      <c r="B128" s="65"/>
      <c r="C128" s="30" t="s">
        <v>194</v>
      </c>
      <c r="D128" s="33" t="s">
        <v>333</v>
      </c>
      <c r="E128" s="44">
        <v>141442</v>
      </c>
      <c r="F128" s="3"/>
      <c r="G128" s="3"/>
      <c r="H128" s="3"/>
      <c r="I128" s="3"/>
      <c r="J128" s="3"/>
      <c r="K128" s="3"/>
      <c r="L128" s="3"/>
      <c r="M128" s="3"/>
      <c r="N128" s="3"/>
    </row>
    <row r="129" spans="1:14" s="2" customFormat="1" ht="43.5" customHeight="1">
      <c r="A129" s="65"/>
      <c r="B129" s="65"/>
      <c r="C129" s="30" t="s">
        <v>195</v>
      </c>
      <c r="D129" s="33" t="s">
        <v>334</v>
      </c>
      <c r="E129" s="44">
        <v>159483</v>
      </c>
      <c r="F129" s="3"/>
      <c r="G129" s="3"/>
      <c r="H129" s="3"/>
      <c r="I129" s="3"/>
      <c r="J129" s="3"/>
      <c r="K129" s="3"/>
      <c r="L129" s="3"/>
      <c r="M129" s="3"/>
      <c r="N129" s="3"/>
    </row>
    <row r="130" spans="1:14" s="2" customFormat="1" ht="40.5">
      <c r="A130" s="65"/>
      <c r="B130" s="65"/>
      <c r="C130" s="30" t="s">
        <v>196</v>
      </c>
      <c r="D130" s="33" t="s">
        <v>335</v>
      </c>
      <c r="E130" s="44">
        <v>129583</v>
      </c>
      <c r="F130" s="3"/>
      <c r="G130" s="3"/>
      <c r="H130" s="3"/>
      <c r="I130" s="3"/>
      <c r="J130" s="3"/>
      <c r="K130" s="3"/>
      <c r="L130" s="3"/>
      <c r="M130" s="3"/>
      <c r="N130" s="3"/>
    </row>
    <row r="131" spans="1:14" s="4" customFormat="1" ht="40.5">
      <c r="A131" s="65"/>
      <c r="B131" s="65"/>
      <c r="C131" s="30" t="s">
        <v>197</v>
      </c>
      <c r="D131" s="33" t="s">
        <v>198</v>
      </c>
      <c r="E131" s="44">
        <v>137267</v>
      </c>
      <c r="F131" s="17"/>
      <c r="G131" s="17"/>
      <c r="H131" s="17"/>
      <c r="I131" s="17"/>
      <c r="J131" s="14"/>
      <c r="K131" s="14"/>
      <c r="L131" s="14"/>
      <c r="M131" s="14"/>
      <c r="N131" s="14"/>
    </row>
    <row r="132" spans="1:14" s="4" customFormat="1" ht="40.5">
      <c r="A132" s="65">
        <v>25</v>
      </c>
      <c r="B132" s="65" t="s">
        <v>289</v>
      </c>
      <c r="C132" s="30" t="s">
        <v>199</v>
      </c>
      <c r="D132" s="30" t="s">
        <v>1</v>
      </c>
      <c r="E132" s="44">
        <v>200576</v>
      </c>
      <c r="F132" s="17"/>
      <c r="G132" s="17"/>
      <c r="H132" s="17"/>
      <c r="I132" s="17"/>
      <c r="J132" s="14"/>
      <c r="K132" s="14"/>
      <c r="L132" s="14"/>
      <c r="M132" s="14"/>
      <c r="N132" s="14"/>
    </row>
    <row r="133" spans="1:14" s="4" customFormat="1" ht="36" customHeight="1">
      <c r="A133" s="65"/>
      <c r="B133" s="65"/>
      <c r="C133" s="30" t="s">
        <v>200</v>
      </c>
      <c r="D133" s="30" t="s">
        <v>201</v>
      </c>
      <c r="E133" s="44">
        <v>170770</v>
      </c>
      <c r="F133" s="17"/>
      <c r="G133" s="17"/>
      <c r="H133" s="17"/>
      <c r="I133" s="17"/>
      <c r="J133" s="14"/>
      <c r="K133" s="14"/>
      <c r="L133" s="14"/>
      <c r="M133" s="14"/>
      <c r="N133" s="14"/>
    </row>
    <row r="134" spans="1:14" s="4" customFormat="1" ht="43.5" customHeight="1">
      <c r="A134" s="65"/>
      <c r="B134" s="65"/>
      <c r="C134" s="30" t="s">
        <v>202</v>
      </c>
      <c r="D134" s="30" t="s">
        <v>203</v>
      </c>
      <c r="E134" s="44">
        <v>167531</v>
      </c>
      <c r="F134" s="17"/>
      <c r="G134" s="17"/>
      <c r="H134" s="17"/>
      <c r="I134" s="17"/>
      <c r="J134" s="14"/>
      <c r="K134" s="14"/>
      <c r="L134" s="14"/>
      <c r="M134" s="14"/>
      <c r="N134" s="14"/>
    </row>
    <row r="135" spans="1:14" s="4" customFormat="1" ht="37.5" customHeight="1">
      <c r="A135" s="65"/>
      <c r="B135" s="65"/>
      <c r="C135" s="30" t="s">
        <v>204</v>
      </c>
      <c r="D135" s="30" t="s">
        <v>205</v>
      </c>
      <c r="E135" s="44">
        <v>164931</v>
      </c>
      <c r="F135" s="17"/>
      <c r="G135" s="17"/>
      <c r="H135" s="17"/>
      <c r="I135" s="17"/>
      <c r="J135" s="14"/>
      <c r="K135" s="14"/>
      <c r="L135" s="14"/>
      <c r="M135" s="14"/>
      <c r="N135" s="14"/>
    </row>
    <row r="136" spans="1:14" s="4" customFormat="1" ht="40.5">
      <c r="A136" s="65"/>
      <c r="B136" s="65"/>
      <c r="C136" s="30" t="s">
        <v>206</v>
      </c>
      <c r="D136" s="30" t="s">
        <v>207</v>
      </c>
      <c r="E136" s="44">
        <v>155554</v>
      </c>
      <c r="F136" s="17"/>
      <c r="G136" s="17"/>
      <c r="H136" s="17"/>
      <c r="I136" s="17"/>
      <c r="J136" s="14"/>
      <c r="K136" s="14"/>
      <c r="L136" s="14"/>
      <c r="M136" s="14"/>
      <c r="N136" s="14"/>
    </row>
    <row r="137" spans="1:14" ht="36.75" customHeight="1">
      <c r="A137" s="65"/>
      <c r="B137" s="65"/>
      <c r="C137" s="30" t="s">
        <v>208</v>
      </c>
      <c r="D137" s="30" t="s">
        <v>9</v>
      </c>
      <c r="E137" s="44">
        <v>139245</v>
      </c>
    </row>
    <row r="138" spans="1:14" ht="33.75" customHeight="1">
      <c r="A138" s="65">
        <v>26</v>
      </c>
      <c r="B138" s="65" t="s">
        <v>290</v>
      </c>
      <c r="C138" s="30" t="s">
        <v>136</v>
      </c>
      <c r="D138" s="30" t="s">
        <v>1</v>
      </c>
      <c r="E138" s="44">
        <v>155308</v>
      </c>
    </row>
    <row r="139" spans="1:14" ht="18.75" customHeight="1">
      <c r="A139" s="65"/>
      <c r="B139" s="65"/>
      <c r="C139" s="70" t="s">
        <v>137</v>
      </c>
      <c r="D139" s="72" t="s">
        <v>16</v>
      </c>
      <c r="E139" s="71">
        <v>182516</v>
      </c>
    </row>
    <row r="140" spans="1:14" ht="33.75" customHeight="1">
      <c r="A140" s="65"/>
      <c r="B140" s="65"/>
      <c r="C140" s="70"/>
      <c r="D140" s="72"/>
      <c r="E140" s="71"/>
    </row>
    <row r="141" spans="1:14" ht="18.75" customHeight="1">
      <c r="A141" s="65"/>
      <c r="B141" s="65"/>
      <c r="C141" s="70" t="s">
        <v>138</v>
      </c>
      <c r="D141" s="72" t="s">
        <v>14</v>
      </c>
      <c r="E141" s="71">
        <v>140574</v>
      </c>
    </row>
    <row r="142" spans="1:14" ht="36.75" customHeight="1">
      <c r="A142" s="65"/>
      <c r="B142" s="65"/>
      <c r="C142" s="70"/>
      <c r="D142" s="72"/>
      <c r="E142" s="71"/>
    </row>
    <row r="143" spans="1:14" ht="26.25" customHeight="1">
      <c r="A143" s="65"/>
      <c r="B143" s="65"/>
      <c r="C143" s="70" t="s">
        <v>139</v>
      </c>
      <c r="D143" s="72" t="s">
        <v>10</v>
      </c>
      <c r="E143" s="71">
        <v>157290</v>
      </c>
    </row>
    <row r="144" spans="1:14">
      <c r="A144" s="65"/>
      <c r="B144" s="65"/>
      <c r="C144" s="70"/>
      <c r="D144" s="72"/>
      <c r="E144" s="71"/>
    </row>
    <row r="145" spans="1:9" customFormat="1" ht="40.5">
      <c r="A145" s="65"/>
      <c r="B145" s="65"/>
      <c r="C145" s="30" t="s">
        <v>140</v>
      </c>
      <c r="D145" s="37" t="s">
        <v>38</v>
      </c>
      <c r="E145" s="44">
        <v>131085</v>
      </c>
      <c r="F145" s="5"/>
      <c r="G145" s="5"/>
      <c r="H145" s="5"/>
      <c r="I145" s="5"/>
    </row>
    <row r="146" spans="1:9" customFormat="1" ht="36.75" customHeight="1">
      <c r="A146" s="65"/>
      <c r="B146" s="65"/>
      <c r="C146" s="30" t="s">
        <v>141</v>
      </c>
      <c r="D146" s="30" t="s">
        <v>9</v>
      </c>
      <c r="E146" s="44">
        <v>127467</v>
      </c>
      <c r="F146" s="5"/>
      <c r="G146" s="5"/>
      <c r="H146" s="5"/>
      <c r="I146" s="5"/>
    </row>
    <row r="147" spans="1:9" customFormat="1" ht="21" customHeight="1">
      <c r="A147" s="65">
        <v>27</v>
      </c>
      <c r="B147" s="65" t="s">
        <v>291</v>
      </c>
      <c r="C147" s="70" t="s">
        <v>149</v>
      </c>
      <c r="D147" s="70" t="s">
        <v>1</v>
      </c>
      <c r="E147" s="71">
        <v>185475</v>
      </c>
      <c r="F147" s="5"/>
      <c r="G147" s="5"/>
      <c r="H147" s="5"/>
      <c r="I147" s="5"/>
    </row>
    <row r="148" spans="1:9" customFormat="1" ht="22.5" customHeight="1">
      <c r="A148" s="65"/>
      <c r="B148" s="65"/>
      <c r="C148" s="70"/>
      <c r="D148" s="70"/>
      <c r="E148" s="71"/>
      <c r="F148" s="5"/>
      <c r="G148" s="5"/>
      <c r="H148" s="5"/>
      <c r="I148" s="5"/>
    </row>
    <row r="149" spans="1:9" customFormat="1" ht="40.5">
      <c r="A149" s="65"/>
      <c r="B149" s="65"/>
      <c r="C149" s="30" t="s">
        <v>150</v>
      </c>
      <c r="D149" s="30" t="s">
        <v>16</v>
      </c>
      <c r="E149" s="44">
        <v>150710</v>
      </c>
      <c r="F149" s="5"/>
      <c r="G149" s="5"/>
      <c r="H149" s="5"/>
      <c r="I149" s="5"/>
    </row>
    <row r="150" spans="1:9" customFormat="1" ht="40.5">
      <c r="A150" s="65"/>
      <c r="B150" s="65"/>
      <c r="C150" s="30" t="s">
        <v>151</v>
      </c>
      <c r="D150" s="30" t="s">
        <v>16</v>
      </c>
      <c r="E150" s="44">
        <v>121748</v>
      </c>
      <c r="F150" s="5"/>
      <c r="G150" s="5"/>
      <c r="H150" s="5"/>
      <c r="I150" s="5"/>
    </row>
    <row r="151" spans="1:9" customFormat="1" ht="60.75">
      <c r="A151" s="65"/>
      <c r="B151" s="65"/>
      <c r="C151" s="30" t="s">
        <v>152</v>
      </c>
      <c r="D151" s="30" t="s">
        <v>153</v>
      </c>
      <c r="E151" s="44">
        <v>126295</v>
      </c>
      <c r="F151" s="5"/>
      <c r="G151" s="5"/>
      <c r="H151" s="5"/>
      <c r="I151" s="5"/>
    </row>
    <row r="152" spans="1:9" customFormat="1" ht="60.75">
      <c r="A152" s="65"/>
      <c r="B152" s="65"/>
      <c r="C152" s="30" t="s">
        <v>154</v>
      </c>
      <c r="D152" s="30" t="s">
        <v>155</v>
      </c>
      <c r="E152" s="44">
        <v>169367</v>
      </c>
      <c r="F152" s="19"/>
      <c r="G152" s="5"/>
      <c r="H152" s="5"/>
      <c r="I152" s="5"/>
    </row>
    <row r="153" spans="1:9" customFormat="1" ht="35.25" customHeight="1">
      <c r="A153" s="65"/>
      <c r="B153" s="65"/>
      <c r="C153" s="30" t="s">
        <v>156</v>
      </c>
      <c r="D153" s="30" t="s">
        <v>9</v>
      </c>
      <c r="E153" s="44">
        <v>165694.5</v>
      </c>
      <c r="F153" s="5"/>
      <c r="G153" s="5"/>
      <c r="H153" s="5"/>
      <c r="I153" s="5"/>
    </row>
    <row r="154" spans="1:9" customFormat="1" ht="40.5">
      <c r="A154" s="51">
        <v>28</v>
      </c>
      <c r="B154" s="51" t="s">
        <v>293</v>
      </c>
      <c r="C154" s="30" t="s">
        <v>132</v>
      </c>
      <c r="D154" s="30" t="s">
        <v>1</v>
      </c>
      <c r="E154" s="44">
        <v>160021.41</v>
      </c>
      <c r="F154" s="5"/>
      <c r="G154" s="5"/>
      <c r="H154" s="5"/>
      <c r="I154" s="5"/>
    </row>
    <row r="155" spans="1:9" customFormat="1" ht="40.5">
      <c r="A155" s="52"/>
      <c r="B155" s="52"/>
      <c r="C155" s="30" t="s">
        <v>133</v>
      </c>
      <c r="D155" s="30" t="s">
        <v>16</v>
      </c>
      <c r="E155" s="44">
        <v>158807.71</v>
      </c>
      <c r="F155" s="5"/>
      <c r="G155" s="5"/>
      <c r="H155" s="5"/>
      <c r="I155" s="5"/>
    </row>
    <row r="156" spans="1:9" customFormat="1" ht="40.5">
      <c r="A156" s="52"/>
      <c r="B156" s="52"/>
      <c r="C156" s="30" t="s">
        <v>134</v>
      </c>
      <c r="D156" s="30" t="s">
        <v>8</v>
      </c>
      <c r="E156" s="44">
        <v>136308.97</v>
      </c>
      <c r="F156" s="66"/>
      <c r="G156" s="64"/>
      <c r="H156" s="64"/>
      <c r="I156" s="64"/>
    </row>
    <row r="157" spans="1:9" customFormat="1" ht="40.5" customHeight="1">
      <c r="A157" s="53"/>
      <c r="B157" s="53"/>
      <c r="C157" s="30" t="s">
        <v>135</v>
      </c>
      <c r="D157" s="30" t="s">
        <v>96</v>
      </c>
      <c r="E157" s="44">
        <v>132666.38</v>
      </c>
      <c r="F157" s="3"/>
      <c r="G157" s="5"/>
      <c r="H157" s="5"/>
      <c r="I157" s="5"/>
    </row>
    <row r="158" spans="1:9" customFormat="1" ht="40.5">
      <c r="A158" s="65">
        <v>29</v>
      </c>
      <c r="B158" s="65" t="s">
        <v>292</v>
      </c>
      <c r="C158" s="30" t="s">
        <v>43</v>
      </c>
      <c r="D158" s="30" t="s">
        <v>1</v>
      </c>
      <c r="E158" s="44">
        <v>189217.03</v>
      </c>
      <c r="F158" s="3"/>
      <c r="G158" s="5"/>
      <c r="H158" s="5"/>
      <c r="I158" s="5"/>
    </row>
    <row r="159" spans="1:9" customFormat="1" ht="40.5">
      <c r="A159" s="65"/>
      <c r="B159" s="65"/>
      <c r="C159" s="30" t="s">
        <v>44</v>
      </c>
      <c r="D159" s="30" t="s">
        <v>26</v>
      </c>
      <c r="E159" s="44">
        <v>141482.70000000001</v>
      </c>
      <c r="F159" s="3"/>
      <c r="G159" s="5"/>
      <c r="H159" s="5"/>
      <c r="I159" s="5"/>
    </row>
    <row r="160" spans="1:9" customFormat="1" ht="40.5">
      <c r="A160" s="65"/>
      <c r="B160" s="65"/>
      <c r="C160" s="30" t="s">
        <v>45</v>
      </c>
      <c r="D160" s="30" t="s">
        <v>46</v>
      </c>
      <c r="E160" s="44">
        <v>150508.56</v>
      </c>
      <c r="F160" s="3"/>
      <c r="G160" s="5"/>
      <c r="H160" s="5"/>
      <c r="I160" s="5"/>
    </row>
    <row r="161" spans="1:14" ht="40.5">
      <c r="A161" s="65"/>
      <c r="B161" s="65"/>
      <c r="C161" s="30" t="s">
        <v>47</v>
      </c>
      <c r="D161" s="30" t="s">
        <v>10</v>
      </c>
      <c r="E161" s="44">
        <v>142928.39000000001</v>
      </c>
      <c r="F161" s="3"/>
    </row>
    <row r="162" spans="1:14" ht="40.5">
      <c r="A162" s="65"/>
      <c r="B162" s="65"/>
      <c r="C162" s="30" t="s">
        <v>48</v>
      </c>
      <c r="D162" s="30" t="s">
        <v>336</v>
      </c>
      <c r="E162" s="44">
        <v>126265.84</v>
      </c>
      <c r="F162" s="67"/>
      <c r="G162" s="59"/>
      <c r="H162" s="59"/>
      <c r="I162" s="59"/>
    </row>
    <row r="163" spans="1:14" ht="37.5" customHeight="1">
      <c r="A163" s="65"/>
      <c r="B163" s="65"/>
      <c r="C163" s="30" t="s">
        <v>49</v>
      </c>
      <c r="D163" s="30" t="s">
        <v>9</v>
      </c>
      <c r="E163" s="44">
        <v>137825</v>
      </c>
    </row>
    <row r="164" spans="1:14" ht="40.5">
      <c r="A164" s="65">
        <v>30</v>
      </c>
      <c r="B164" s="65" t="s">
        <v>30</v>
      </c>
      <c r="C164" s="30" t="s">
        <v>22</v>
      </c>
      <c r="D164" s="30" t="s">
        <v>1</v>
      </c>
      <c r="E164" s="44">
        <v>171650</v>
      </c>
    </row>
    <row r="165" spans="1:14" ht="40.5">
      <c r="A165" s="65"/>
      <c r="B165" s="65"/>
      <c r="C165" s="30" t="s">
        <v>23</v>
      </c>
      <c r="D165" s="30" t="s">
        <v>24</v>
      </c>
      <c r="E165" s="44">
        <v>156741.67000000001</v>
      </c>
    </row>
    <row r="166" spans="1:14" ht="40.5">
      <c r="A166" s="65"/>
      <c r="B166" s="65"/>
      <c r="C166" s="30" t="s">
        <v>25</v>
      </c>
      <c r="D166" s="30" t="s">
        <v>26</v>
      </c>
      <c r="E166" s="44">
        <v>150766.67000000001</v>
      </c>
    </row>
    <row r="167" spans="1:14" ht="42" customHeight="1">
      <c r="A167" s="65"/>
      <c r="B167" s="65"/>
      <c r="C167" s="30" t="s">
        <v>27</v>
      </c>
      <c r="D167" s="30" t="s">
        <v>28</v>
      </c>
      <c r="E167" s="44">
        <v>153917</v>
      </c>
      <c r="F167" s="68"/>
      <c r="G167" s="69"/>
      <c r="H167" s="69"/>
      <c r="I167" s="69"/>
    </row>
    <row r="168" spans="1:14" ht="40.5">
      <c r="A168" s="65"/>
      <c r="B168" s="65"/>
      <c r="C168" s="30" t="s">
        <v>29</v>
      </c>
      <c r="D168" s="30" t="s">
        <v>9</v>
      </c>
      <c r="E168" s="44">
        <v>132083.32999999999</v>
      </c>
      <c r="F168" s="8"/>
      <c r="G168" s="8"/>
      <c r="H168" s="8"/>
      <c r="I168" s="8"/>
      <c r="J168" s="8"/>
      <c r="K168" s="8"/>
    </row>
    <row r="169" spans="1:14" ht="35.25" customHeight="1">
      <c r="A169" s="65">
        <v>31</v>
      </c>
      <c r="B169" s="51" t="s">
        <v>294</v>
      </c>
      <c r="C169" s="30" t="s">
        <v>210</v>
      </c>
      <c r="D169" s="30" t="s">
        <v>1</v>
      </c>
      <c r="E169" s="44">
        <v>144687</v>
      </c>
      <c r="F169" s="8"/>
      <c r="G169" s="8"/>
      <c r="H169" s="8"/>
      <c r="I169" s="8"/>
      <c r="J169" s="8"/>
      <c r="K169" s="8"/>
    </row>
    <row r="170" spans="1:14" ht="51.75" customHeight="1">
      <c r="A170" s="65"/>
      <c r="B170" s="52"/>
      <c r="C170" s="30" t="s">
        <v>211</v>
      </c>
      <c r="D170" s="30" t="s">
        <v>16</v>
      </c>
      <c r="E170" s="44">
        <v>121824</v>
      </c>
      <c r="F170" s="8"/>
      <c r="G170" s="8"/>
      <c r="H170" s="8"/>
      <c r="I170" s="8"/>
      <c r="J170" s="8"/>
      <c r="K170" s="8"/>
    </row>
    <row r="171" spans="1:14" ht="41.25" customHeight="1">
      <c r="A171" s="65"/>
      <c r="B171" s="52"/>
      <c r="C171" s="30" t="s">
        <v>212</v>
      </c>
      <c r="D171" s="30" t="s">
        <v>28</v>
      </c>
      <c r="E171" s="44">
        <v>112849</v>
      </c>
      <c r="F171" s="8"/>
      <c r="G171" s="8"/>
      <c r="H171" s="8"/>
      <c r="I171" s="8"/>
      <c r="J171" s="8"/>
      <c r="K171" s="8"/>
    </row>
    <row r="172" spans="1:14" ht="44.25" customHeight="1">
      <c r="A172" s="65"/>
      <c r="B172" s="52"/>
      <c r="C172" s="30" t="s">
        <v>213</v>
      </c>
      <c r="D172" s="30" t="s">
        <v>96</v>
      </c>
      <c r="E172" s="44">
        <v>104998</v>
      </c>
      <c r="F172" s="8"/>
      <c r="G172" s="8"/>
      <c r="H172" s="8"/>
      <c r="I172" s="8"/>
      <c r="J172" s="8"/>
      <c r="K172" s="8"/>
    </row>
    <row r="173" spans="1:14" s="4" customFormat="1" ht="40.5">
      <c r="A173" s="65"/>
      <c r="B173" s="53"/>
      <c r="C173" s="30" t="s">
        <v>214</v>
      </c>
      <c r="D173" s="30" t="s">
        <v>96</v>
      </c>
      <c r="E173" s="44">
        <v>104525</v>
      </c>
      <c r="F173" s="14"/>
      <c r="G173" s="14"/>
      <c r="H173" s="14"/>
      <c r="I173" s="14"/>
      <c r="J173" s="14"/>
      <c r="K173" s="14"/>
      <c r="L173" s="14"/>
      <c r="M173" s="14"/>
      <c r="N173" s="14"/>
    </row>
    <row r="174" spans="1:14" s="4" customFormat="1" ht="40.5">
      <c r="A174" s="51">
        <v>32</v>
      </c>
      <c r="B174" s="51" t="s">
        <v>295</v>
      </c>
      <c r="C174" s="30" t="s">
        <v>112</v>
      </c>
      <c r="D174" s="30" t="s">
        <v>1</v>
      </c>
      <c r="E174" s="44">
        <f>1794146.23/12</f>
        <v>149512.18583333332</v>
      </c>
      <c r="F174" s="14"/>
      <c r="G174" s="14"/>
      <c r="H174" s="14"/>
      <c r="I174" s="14"/>
      <c r="J174" s="14"/>
      <c r="K174" s="14"/>
      <c r="L174" s="14"/>
      <c r="M174" s="14"/>
      <c r="N174" s="14"/>
    </row>
    <row r="175" spans="1:14" s="4" customFormat="1" ht="40.5">
      <c r="A175" s="52"/>
      <c r="B175" s="52"/>
      <c r="C175" s="30" t="s">
        <v>113</v>
      </c>
      <c r="D175" s="30" t="s">
        <v>16</v>
      </c>
      <c r="E175" s="44">
        <f>(2123216.96-296520.49)/12</f>
        <v>152224.70583333334</v>
      </c>
      <c r="F175" s="14"/>
      <c r="G175" s="14"/>
      <c r="H175" s="14"/>
      <c r="I175" s="14"/>
      <c r="J175" s="14"/>
      <c r="K175" s="14"/>
      <c r="L175" s="14"/>
      <c r="M175" s="14"/>
      <c r="N175" s="14"/>
    </row>
    <row r="176" spans="1:14" s="4" customFormat="1" ht="40.5">
      <c r="A176" s="52"/>
      <c r="B176" s="52"/>
      <c r="C176" s="30" t="s">
        <v>114</v>
      </c>
      <c r="D176" s="30" t="s">
        <v>115</v>
      </c>
      <c r="E176" s="44">
        <f>(1792545.47-158085.97)/12</f>
        <v>136204.95833333334</v>
      </c>
      <c r="F176" s="14"/>
      <c r="G176" s="14"/>
      <c r="H176" s="14"/>
      <c r="I176" s="14"/>
      <c r="J176" s="14"/>
      <c r="K176" s="14"/>
      <c r="L176" s="14"/>
      <c r="M176" s="14"/>
      <c r="N176" s="14"/>
    </row>
    <row r="177" spans="1:14" ht="41.25" customHeight="1">
      <c r="A177" s="53"/>
      <c r="B177" s="53"/>
      <c r="C177" s="30" t="s">
        <v>116</v>
      </c>
      <c r="D177" s="30" t="s">
        <v>9</v>
      </c>
      <c r="E177" s="44">
        <f>1589444.27/12</f>
        <v>132453.68916666668</v>
      </c>
    </row>
    <row r="178" spans="1:14" ht="37.5" customHeight="1">
      <c r="A178" s="51">
        <v>333</v>
      </c>
      <c r="B178" s="51" t="s">
        <v>296</v>
      </c>
      <c r="C178" s="30" t="s">
        <v>217</v>
      </c>
      <c r="D178" s="30" t="s">
        <v>1</v>
      </c>
      <c r="E178" s="44">
        <v>154007.38</v>
      </c>
    </row>
    <row r="179" spans="1:14" ht="63.75" customHeight="1">
      <c r="A179" s="52"/>
      <c r="B179" s="52"/>
      <c r="C179" s="30" t="s">
        <v>218</v>
      </c>
      <c r="D179" s="30" t="s">
        <v>16</v>
      </c>
      <c r="E179" s="44">
        <v>122523.06</v>
      </c>
    </row>
    <row r="180" spans="1:14" ht="40.5">
      <c r="A180" s="52"/>
      <c r="B180" s="52"/>
      <c r="C180" s="30" t="s">
        <v>219</v>
      </c>
      <c r="D180" s="30" t="s">
        <v>28</v>
      </c>
      <c r="E180" s="44">
        <v>128827.03</v>
      </c>
    </row>
    <row r="181" spans="1:14" s="6" customFormat="1" ht="39" customHeight="1">
      <c r="A181" s="53"/>
      <c r="B181" s="53"/>
      <c r="C181" s="30" t="s">
        <v>220</v>
      </c>
      <c r="D181" s="30" t="s">
        <v>9</v>
      </c>
      <c r="E181" s="44">
        <v>123244.19</v>
      </c>
      <c r="F181" s="7"/>
      <c r="G181" s="8"/>
      <c r="H181" s="8"/>
      <c r="I181" s="8"/>
      <c r="J181" s="8"/>
      <c r="K181" s="8"/>
      <c r="L181" s="8"/>
      <c r="M181" s="8"/>
      <c r="N181" s="8"/>
    </row>
    <row r="182" spans="1:14" s="6" customFormat="1" ht="51.75" customHeight="1">
      <c r="A182" s="51">
        <v>34</v>
      </c>
      <c r="B182" s="51" t="s">
        <v>297</v>
      </c>
      <c r="C182" s="30" t="s">
        <v>142</v>
      </c>
      <c r="D182" s="30" t="s">
        <v>1</v>
      </c>
      <c r="E182" s="31">
        <v>183368.85</v>
      </c>
      <c r="F182" s="7"/>
      <c r="G182" s="8"/>
      <c r="H182" s="8"/>
      <c r="I182" s="8"/>
      <c r="J182" s="8"/>
      <c r="K182" s="8"/>
      <c r="L182" s="8"/>
      <c r="M182" s="8"/>
      <c r="N182" s="8"/>
    </row>
    <row r="183" spans="1:14" s="6" customFormat="1" ht="40.5" customHeight="1">
      <c r="A183" s="52"/>
      <c r="B183" s="52"/>
      <c r="C183" s="30" t="s">
        <v>143</v>
      </c>
      <c r="D183" s="30" t="s">
        <v>16</v>
      </c>
      <c r="E183" s="31">
        <v>137936.01999999999</v>
      </c>
      <c r="F183" s="7"/>
      <c r="G183" s="8"/>
      <c r="H183" s="8"/>
      <c r="I183" s="8"/>
      <c r="J183" s="8"/>
      <c r="K183" s="8"/>
      <c r="L183" s="8"/>
      <c r="M183" s="8"/>
      <c r="N183" s="8"/>
    </row>
    <row r="184" spans="1:14" s="9" customFormat="1" ht="40.5">
      <c r="A184" s="53"/>
      <c r="B184" s="53"/>
      <c r="C184" s="30" t="s">
        <v>144</v>
      </c>
      <c r="D184" s="30" t="s">
        <v>9</v>
      </c>
      <c r="E184" s="31">
        <v>116050.48</v>
      </c>
      <c r="F184" s="21"/>
      <c r="G184" s="21"/>
      <c r="H184" s="21"/>
      <c r="I184" s="21"/>
      <c r="J184" s="21"/>
      <c r="K184" s="21"/>
      <c r="L184" s="21"/>
      <c r="M184" s="21"/>
      <c r="N184" s="21"/>
    </row>
    <row r="185" spans="1:14" s="9" customFormat="1" ht="37.5" customHeight="1">
      <c r="A185" s="51">
        <v>35</v>
      </c>
      <c r="B185" s="51" t="s">
        <v>298</v>
      </c>
      <c r="C185" s="30" t="s">
        <v>176</v>
      </c>
      <c r="D185" s="30" t="s">
        <v>1</v>
      </c>
      <c r="E185" s="44">
        <v>182888.52</v>
      </c>
      <c r="F185" s="21"/>
      <c r="G185" s="21"/>
      <c r="H185" s="21"/>
      <c r="I185" s="21"/>
      <c r="J185" s="21"/>
      <c r="K185" s="21"/>
      <c r="L185" s="21"/>
      <c r="M185" s="21"/>
      <c r="N185" s="21"/>
    </row>
    <row r="186" spans="1:14" s="9" customFormat="1" ht="40.5">
      <c r="A186" s="52"/>
      <c r="B186" s="52"/>
      <c r="C186" s="30" t="s">
        <v>177</v>
      </c>
      <c r="D186" s="30" t="s">
        <v>16</v>
      </c>
      <c r="E186" s="44">
        <v>143381.18</v>
      </c>
      <c r="F186" s="21"/>
      <c r="G186" s="21"/>
      <c r="H186" s="21"/>
      <c r="I186" s="21"/>
      <c r="J186" s="21"/>
      <c r="K186" s="21"/>
      <c r="L186" s="21"/>
      <c r="M186" s="21"/>
      <c r="N186" s="21"/>
    </row>
    <row r="187" spans="1:14" ht="45" customHeight="1">
      <c r="A187" s="53"/>
      <c r="B187" s="53"/>
      <c r="C187" s="30" t="s">
        <v>178</v>
      </c>
      <c r="D187" s="30" t="s">
        <v>9</v>
      </c>
      <c r="E187" s="44">
        <v>118194.78</v>
      </c>
    </row>
    <row r="188" spans="1:14" ht="39.75" customHeight="1">
      <c r="A188" s="51">
        <v>36</v>
      </c>
      <c r="B188" s="51" t="s">
        <v>299</v>
      </c>
      <c r="C188" s="30" t="s">
        <v>104</v>
      </c>
      <c r="D188" s="30" t="s">
        <v>1</v>
      </c>
      <c r="E188" s="44">
        <v>169583.32</v>
      </c>
    </row>
    <row r="189" spans="1:14" ht="42" customHeight="1">
      <c r="A189" s="52"/>
      <c r="B189" s="52"/>
      <c r="C189" s="30" t="s">
        <v>105</v>
      </c>
      <c r="D189" s="30" t="s">
        <v>106</v>
      </c>
      <c r="E189" s="44">
        <v>132724.32</v>
      </c>
      <c r="F189" s="63"/>
      <c r="G189" s="63"/>
      <c r="H189" s="63"/>
      <c r="I189" s="63"/>
    </row>
    <row r="190" spans="1:14" ht="40.5">
      <c r="A190" s="53"/>
      <c r="B190" s="53"/>
      <c r="C190" s="30" t="s">
        <v>107</v>
      </c>
      <c r="D190" s="30" t="s">
        <v>9</v>
      </c>
      <c r="E190" s="44">
        <v>122097.54</v>
      </c>
    </row>
    <row r="191" spans="1:14" ht="40.5">
      <c r="A191" s="51">
        <v>37</v>
      </c>
      <c r="B191" s="51" t="s">
        <v>300</v>
      </c>
      <c r="C191" s="30" t="s">
        <v>145</v>
      </c>
      <c r="D191" s="30" t="s">
        <v>1</v>
      </c>
      <c r="E191" s="44">
        <v>201961</v>
      </c>
    </row>
    <row r="192" spans="1:14" ht="40.5">
      <c r="A192" s="52"/>
      <c r="B192" s="52"/>
      <c r="C192" s="30" t="s">
        <v>146</v>
      </c>
      <c r="D192" s="30" t="s">
        <v>337</v>
      </c>
      <c r="E192" s="44">
        <v>154365</v>
      </c>
    </row>
    <row r="193" spans="1:11" customFormat="1" ht="40.5">
      <c r="A193" s="52"/>
      <c r="B193" s="52"/>
      <c r="C193" s="30" t="s">
        <v>147</v>
      </c>
      <c r="D193" s="30" t="s">
        <v>338</v>
      </c>
      <c r="E193" s="44">
        <v>162588</v>
      </c>
      <c r="F193" s="64"/>
      <c r="G193" s="64"/>
      <c r="H193" s="64"/>
      <c r="I193" s="64"/>
      <c r="J193" s="5"/>
      <c r="K193" s="5"/>
    </row>
    <row r="194" spans="1:11" customFormat="1" ht="52.5" customHeight="1">
      <c r="A194" s="53"/>
      <c r="B194" s="53"/>
      <c r="C194" s="30" t="s">
        <v>148</v>
      </c>
      <c r="D194" s="30" t="s">
        <v>9</v>
      </c>
      <c r="E194" s="44">
        <v>138924</v>
      </c>
      <c r="F194" s="5"/>
      <c r="G194" s="5"/>
      <c r="H194" s="5"/>
      <c r="I194" s="5"/>
      <c r="J194" s="5"/>
      <c r="K194" s="5"/>
    </row>
    <row r="195" spans="1:11" customFormat="1" ht="49.5" customHeight="1">
      <c r="A195" s="55">
        <v>38</v>
      </c>
      <c r="B195" s="55" t="s">
        <v>301</v>
      </c>
      <c r="C195" s="30" t="s">
        <v>117</v>
      </c>
      <c r="D195" s="30" t="s">
        <v>365</v>
      </c>
      <c r="E195" s="44">
        <v>128080</v>
      </c>
      <c r="F195" s="5"/>
      <c r="G195" s="5"/>
      <c r="H195" s="5"/>
      <c r="I195" s="5"/>
      <c r="J195" s="5"/>
      <c r="K195" s="5"/>
    </row>
    <row r="196" spans="1:11" customFormat="1" ht="40.5">
      <c r="A196" s="56"/>
      <c r="B196" s="56"/>
      <c r="C196" s="30" t="s">
        <v>118</v>
      </c>
      <c r="D196" s="30" t="s">
        <v>368</v>
      </c>
      <c r="E196" s="44">
        <v>124560</v>
      </c>
      <c r="F196" s="5"/>
      <c r="G196" s="5"/>
      <c r="H196" s="5"/>
      <c r="I196" s="5"/>
      <c r="J196" s="5"/>
      <c r="K196" s="5"/>
    </row>
    <row r="197" spans="1:11" customFormat="1" ht="39.75" customHeight="1">
      <c r="A197" s="56"/>
      <c r="B197" s="56"/>
      <c r="C197" s="30" t="s">
        <v>119</v>
      </c>
      <c r="D197" s="30" t="s">
        <v>365</v>
      </c>
      <c r="E197" s="44">
        <v>152260</v>
      </c>
      <c r="F197" s="5"/>
      <c r="G197" s="5"/>
      <c r="H197" s="5"/>
      <c r="I197" s="5"/>
      <c r="J197" s="5"/>
      <c r="K197" s="5"/>
    </row>
    <row r="198" spans="1:11" customFormat="1" ht="53.25" customHeight="1">
      <c r="A198" s="56"/>
      <c r="B198" s="56"/>
      <c r="C198" s="30" t="s">
        <v>117</v>
      </c>
      <c r="D198" s="30" t="s">
        <v>369</v>
      </c>
      <c r="E198" s="44">
        <v>124132</v>
      </c>
      <c r="F198" s="22"/>
      <c r="G198" s="5"/>
      <c r="H198" s="5"/>
      <c r="I198" s="5"/>
      <c r="J198" s="5"/>
      <c r="K198" s="5"/>
    </row>
    <row r="199" spans="1:11" customFormat="1" ht="48.75" customHeight="1">
      <c r="A199" s="57"/>
      <c r="B199" s="57"/>
      <c r="C199" s="30" t="s">
        <v>120</v>
      </c>
      <c r="D199" s="30" t="s">
        <v>96</v>
      </c>
      <c r="E199" s="44">
        <v>115178</v>
      </c>
      <c r="F199" s="5"/>
      <c r="G199" s="5"/>
      <c r="H199" s="5"/>
      <c r="I199" s="5"/>
      <c r="J199" s="5"/>
      <c r="K199" s="5"/>
    </row>
    <row r="200" spans="1:11" customFormat="1" ht="56.25" customHeight="1">
      <c r="A200" s="51">
        <v>39</v>
      </c>
      <c r="B200" s="51" t="s">
        <v>302</v>
      </c>
      <c r="C200" s="30" t="s">
        <v>240</v>
      </c>
      <c r="D200" s="30" t="s">
        <v>241</v>
      </c>
      <c r="E200" s="44">
        <v>201942</v>
      </c>
      <c r="F200" s="5"/>
      <c r="G200" s="5"/>
      <c r="H200" s="5"/>
      <c r="I200" s="5"/>
      <c r="J200" s="5"/>
      <c r="K200" s="5"/>
    </row>
    <row r="201" spans="1:11" customFormat="1" ht="72.75" customHeight="1">
      <c r="A201" s="52"/>
      <c r="B201" s="52"/>
      <c r="C201" s="30" t="s">
        <v>242</v>
      </c>
      <c r="D201" s="30" t="s">
        <v>243</v>
      </c>
      <c r="E201" s="44">
        <v>150092</v>
      </c>
      <c r="F201" s="5"/>
      <c r="G201" s="5"/>
      <c r="H201" s="5"/>
      <c r="I201" s="5"/>
      <c r="J201" s="5"/>
      <c r="K201" s="5"/>
    </row>
    <row r="202" spans="1:11" customFormat="1" ht="40.5">
      <c r="A202" s="53"/>
      <c r="B202" s="53"/>
      <c r="C202" s="30" t="s">
        <v>244</v>
      </c>
      <c r="D202" s="30" t="s">
        <v>9</v>
      </c>
      <c r="E202" s="44">
        <v>137742</v>
      </c>
      <c r="F202" s="5"/>
      <c r="G202" s="5"/>
      <c r="H202" s="5"/>
      <c r="I202" s="5"/>
      <c r="J202" s="5"/>
      <c r="K202" s="5"/>
    </row>
    <row r="203" spans="1:11" customFormat="1" ht="40.5">
      <c r="A203" s="61">
        <v>40</v>
      </c>
      <c r="B203" s="55" t="s">
        <v>320</v>
      </c>
      <c r="C203" s="41" t="s">
        <v>340</v>
      </c>
      <c r="D203" s="41" t="s">
        <v>370</v>
      </c>
      <c r="E203" s="42">
        <v>172200</v>
      </c>
      <c r="F203" s="5"/>
      <c r="G203" s="5"/>
      <c r="H203" s="5"/>
      <c r="I203" s="5"/>
      <c r="J203" s="5"/>
      <c r="K203" s="5"/>
    </row>
    <row r="204" spans="1:11" customFormat="1" ht="40.5">
      <c r="A204" s="62"/>
      <c r="B204" s="56"/>
      <c r="C204" s="41" t="s">
        <v>341</v>
      </c>
      <c r="D204" s="41" t="s">
        <v>370</v>
      </c>
      <c r="E204" s="42">
        <v>153100</v>
      </c>
      <c r="F204" s="5"/>
      <c r="G204" s="5"/>
      <c r="H204" s="5"/>
      <c r="I204" s="5"/>
      <c r="J204" s="5"/>
      <c r="K204" s="5"/>
    </row>
    <row r="205" spans="1:11" customFormat="1" ht="40.5">
      <c r="A205" s="62"/>
      <c r="B205" s="56"/>
      <c r="C205" s="41" t="s">
        <v>341</v>
      </c>
      <c r="D205" s="41" t="s">
        <v>243</v>
      </c>
      <c r="E205" s="42">
        <v>201600</v>
      </c>
      <c r="F205" s="5"/>
      <c r="G205" s="5"/>
      <c r="H205" s="5"/>
      <c r="I205" s="5"/>
      <c r="J205" s="5"/>
      <c r="K205" s="5"/>
    </row>
    <row r="206" spans="1:11" customFormat="1" ht="40.5">
      <c r="A206" s="62"/>
      <c r="B206" s="56"/>
      <c r="C206" s="41" t="s">
        <v>318</v>
      </c>
      <c r="D206" s="41" t="s">
        <v>339</v>
      </c>
      <c r="E206" s="42">
        <v>144700</v>
      </c>
      <c r="F206" s="5"/>
      <c r="G206" s="5"/>
      <c r="H206" s="5"/>
      <c r="I206" s="5"/>
      <c r="J206" s="5"/>
      <c r="K206" s="5"/>
    </row>
    <row r="207" spans="1:11" customFormat="1" ht="62.25" customHeight="1">
      <c r="A207" s="51">
        <v>41</v>
      </c>
      <c r="B207" s="51" t="s">
        <v>304</v>
      </c>
      <c r="C207" s="30" t="s">
        <v>41</v>
      </c>
      <c r="D207" s="30" t="s">
        <v>42</v>
      </c>
      <c r="E207" s="31">
        <v>139033</v>
      </c>
      <c r="F207" s="5"/>
      <c r="G207" s="5"/>
      <c r="H207" s="5"/>
      <c r="I207" s="5"/>
      <c r="J207" s="5"/>
      <c r="K207" s="5"/>
    </row>
    <row r="208" spans="1:11" customFormat="1" ht="56.25" customHeight="1">
      <c r="A208" s="53"/>
      <c r="B208" s="53"/>
      <c r="C208" s="30" t="s">
        <v>40</v>
      </c>
      <c r="D208" s="30" t="s">
        <v>9</v>
      </c>
      <c r="E208" s="31">
        <v>106333</v>
      </c>
      <c r="F208" s="17"/>
      <c r="G208" s="17"/>
      <c r="H208" s="17"/>
      <c r="I208" s="17"/>
      <c r="J208" s="17"/>
      <c r="K208" s="14"/>
    </row>
    <row r="209" spans="1:11" customFormat="1" ht="40.5">
      <c r="A209" s="51">
        <v>42</v>
      </c>
      <c r="B209" s="51" t="s">
        <v>305</v>
      </c>
      <c r="C209" s="30" t="s">
        <v>157</v>
      </c>
      <c r="D209" s="30" t="s">
        <v>1</v>
      </c>
      <c r="E209" s="44">
        <v>162680</v>
      </c>
      <c r="F209" s="17"/>
      <c r="G209" s="17"/>
      <c r="H209" s="17"/>
      <c r="I209" s="17"/>
      <c r="J209" s="17"/>
      <c r="K209" s="14"/>
    </row>
    <row r="210" spans="1:11" customFormat="1" ht="40.5">
      <c r="A210" s="52"/>
      <c r="B210" s="52"/>
      <c r="C210" s="30" t="s">
        <v>158</v>
      </c>
      <c r="D210" s="30" t="s">
        <v>26</v>
      </c>
      <c r="E210" s="44">
        <v>138653</v>
      </c>
      <c r="F210" s="17"/>
      <c r="G210" s="17"/>
      <c r="H210" s="17"/>
      <c r="I210" s="17"/>
      <c r="J210" s="17"/>
      <c r="K210" s="14"/>
    </row>
    <row r="211" spans="1:11" customFormat="1" ht="40.5">
      <c r="A211" s="52"/>
      <c r="B211" s="52"/>
      <c r="C211" s="30" t="s">
        <v>159</v>
      </c>
      <c r="D211" s="30" t="s">
        <v>371</v>
      </c>
      <c r="E211" s="44">
        <v>111473</v>
      </c>
      <c r="F211" s="58"/>
      <c r="G211" s="59"/>
      <c r="H211" s="59"/>
      <c r="I211" s="59"/>
      <c r="J211" s="17"/>
      <c r="K211" s="14"/>
    </row>
    <row r="212" spans="1:11" customFormat="1" ht="39" customHeight="1">
      <c r="A212" s="53"/>
      <c r="B212" s="53"/>
      <c r="C212" s="30" t="s">
        <v>160</v>
      </c>
      <c r="D212" s="30" t="s">
        <v>372</v>
      </c>
      <c r="E212" s="44">
        <v>108347</v>
      </c>
      <c r="F212" s="5"/>
      <c r="G212" s="5"/>
      <c r="H212" s="5"/>
      <c r="I212" s="5"/>
      <c r="J212" s="5"/>
      <c r="K212" s="5"/>
    </row>
    <row r="213" spans="1:11" customFormat="1" ht="66" customHeight="1">
      <c r="A213" s="51">
        <v>43</v>
      </c>
      <c r="B213" s="51" t="s">
        <v>306</v>
      </c>
      <c r="C213" s="30" t="s">
        <v>124</v>
      </c>
      <c r="D213" s="30" t="s">
        <v>57</v>
      </c>
      <c r="E213" s="44">
        <v>139864.43</v>
      </c>
      <c r="F213" s="5"/>
      <c r="G213" s="5"/>
      <c r="H213" s="5"/>
      <c r="I213" s="5"/>
      <c r="J213" s="5"/>
      <c r="K213" s="5"/>
    </row>
    <row r="214" spans="1:11" customFormat="1" ht="46.5" customHeight="1">
      <c r="A214" s="52"/>
      <c r="B214" s="52"/>
      <c r="C214" s="30" t="s">
        <v>125</v>
      </c>
      <c r="D214" s="30" t="s">
        <v>126</v>
      </c>
      <c r="E214" s="44">
        <v>105938.51</v>
      </c>
      <c r="F214" s="60"/>
      <c r="G214" s="60"/>
      <c r="H214" s="60"/>
      <c r="I214" s="60"/>
      <c r="J214" s="5"/>
      <c r="K214" s="5"/>
    </row>
    <row r="215" spans="1:11" customFormat="1" ht="53.25" customHeight="1">
      <c r="A215" s="53"/>
      <c r="B215" s="53"/>
      <c r="C215" s="30" t="s">
        <v>127</v>
      </c>
      <c r="D215" s="30" t="s">
        <v>9</v>
      </c>
      <c r="E215" s="44">
        <v>121058.21</v>
      </c>
      <c r="F215" s="5"/>
      <c r="G215" s="5"/>
      <c r="H215" s="5"/>
      <c r="I215" s="5"/>
      <c r="J215" s="5"/>
      <c r="K215" s="5"/>
    </row>
    <row r="216" spans="1:11" customFormat="1" ht="61.5" customHeight="1">
      <c r="A216" s="51">
        <v>44</v>
      </c>
      <c r="B216" s="51" t="s">
        <v>308</v>
      </c>
      <c r="C216" s="30" t="s">
        <v>215</v>
      </c>
      <c r="D216" s="30" t="s">
        <v>1</v>
      </c>
      <c r="E216" s="44">
        <v>139752</v>
      </c>
      <c r="F216" s="5"/>
      <c r="G216" s="5"/>
      <c r="H216" s="5"/>
      <c r="I216" s="5"/>
      <c r="J216" s="5"/>
      <c r="K216" s="5"/>
    </row>
    <row r="217" spans="1:11" customFormat="1" ht="40.5">
      <c r="A217" s="53"/>
      <c r="B217" s="53"/>
      <c r="C217" s="30" t="s">
        <v>216</v>
      </c>
      <c r="D217" s="30" t="s">
        <v>9</v>
      </c>
      <c r="E217" s="44">
        <v>118978</v>
      </c>
      <c r="F217" s="5"/>
      <c r="G217" s="5"/>
      <c r="H217" s="5"/>
      <c r="I217" s="5"/>
      <c r="J217" s="5"/>
      <c r="K217" s="5"/>
    </row>
    <row r="218" spans="1:11" customFormat="1" ht="40.5">
      <c r="A218" s="51">
        <v>45</v>
      </c>
      <c r="B218" s="51" t="s">
        <v>307</v>
      </c>
      <c r="C218" s="30" t="s">
        <v>245</v>
      </c>
      <c r="D218" s="30" t="s">
        <v>57</v>
      </c>
      <c r="E218" s="28">
        <v>189980.56</v>
      </c>
      <c r="F218" s="5"/>
      <c r="G218" s="5"/>
      <c r="H218" s="5"/>
      <c r="I218" s="5"/>
      <c r="J218" s="5"/>
      <c r="K218" s="5"/>
    </row>
    <row r="219" spans="1:11" customFormat="1" ht="40.5">
      <c r="A219" s="52"/>
      <c r="B219" s="52"/>
      <c r="C219" s="30" t="s">
        <v>246</v>
      </c>
      <c r="D219" s="30" t="s">
        <v>342</v>
      </c>
      <c r="E219" s="28">
        <v>151527.13</v>
      </c>
      <c r="F219" s="5"/>
      <c r="G219" s="5"/>
      <c r="H219" s="5"/>
      <c r="I219" s="5"/>
      <c r="J219" s="5"/>
      <c r="K219" s="5"/>
    </row>
    <row r="220" spans="1:11" customFormat="1" ht="52.5" customHeight="1">
      <c r="A220" s="53"/>
      <c r="B220" s="53"/>
      <c r="C220" s="30" t="s">
        <v>247</v>
      </c>
      <c r="D220" s="30" t="s">
        <v>9</v>
      </c>
      <c r="E220" s="28">
        <v>140421.95000000001</v>
      </c>
      <c r="F220" s="5"/>
      <c r="G220" s="5"/>
      <c r="H220" s="5"/>
      <c r="I220" s="5"/>
      <c r="J220" s="5"/>
      <c r="K220" s="5"/>
    </row>
    <row r="221" spans="1:11" customFormat="1" ht="39.75" customHeight="1">
      <c r="A221" s="55">
        <v>46</v>
      </c>
      <c r="B221" s="55" t="s">
        <v>309</v>
      </c>
      <c r="C221" s="30" t="s">
        <v>248</v>
      </c>
      <c r="D221" s="30" t="s">
        <v>374</v>
      </c>
      <c r="E221" s="44">
        <v>176279</v>
      </c>
      <c r="F221" s="5"/>
      <c r="G221" s="5"/>
      <c r="H221" s="5"/>
      <c r="I221" s="5"/>
      <c r="J221" s="5"/>
      <c r="K221" s="5"/>
    </row>
    <row r="222" spans="1:11" customFormat="1" ht="45.75" customHeight="1">
      <c r="A222" s="56"/>
      <c r="B222" s="56"/>
      <c r="C222" s="30" t="s">
        <v>249</v>
      </c>
      <c r="D222" s="30" t="s">
        <v>373</v>
      </c>
      <c r="E222" s="44">
        <v>139376</v>
      </c>
      <c r="F222" s="5"/>
      <c r="G222" s="5"/>
      <c r="H222" s="5"/>
      <c r="I222" s="5"/>
      <c r="J222" s="5"/>
      <c r="K222" s="5"/>
    </row>
    <row r="223" spans="1:11" customFormat="1" ht="57" customHeight="1">
      <c r="A223" s="56"/>
      <c r="B223" s="56"/>
      <c r="C223" s="30" t="s">
        <v>250</v>
      </c>
      <c r="D223" s="30" t="s">
        <v>251</v>
      </c>
      <c r="E223" s="44">
        <v>121554.14916666667</v>
      </c>
      <c r="F223" s="5"/>
      <c r="G223" s="5"/>
      <c r="H223" s="5"/>
      <c r="I223" s="5"/>
      <c r="J223" s="5"/>
      <c r="K223" s="5"/>
    </row>
    <row r="224" spans="1:11" customFormat="1" ht="38.25" customHeight="1">
      <c r="A224" s="56"/>
      <c r="B224" s="56"/>
      <c r="C224" s="30" t="s">
        <v>252</v>
      </c>
      <c r="D224" s="30" t="s">
        <v>253</v>
      </c>
      <c r="E224" s="44">
        <v>112616.15000000001</v>
      </c>
      <c r="F224" s="5"/>
      <c r="G224" s="5"/>
      <c r="H224" s="5"/>
      <c r="I224" s="5"/>
      <c r="J224" s="5"/>
      <c r="K224" s="5"/>
    </row>
    <row r="225" spans="1:14" ht="51.75" customHeight="1">
      <c r="A225" s="56"/>
      <c r="B225" s="56"/>
      <c r="C225" s="30" t="s">
        <v>249</v>
      </c>
      <c r="D225" s="30" t="s">
        <v>375</v>
      </c>
      <c r="E225" s="44">
        <v>125786</v>
      </c>
    </row>
    <row r="226" spans="1:14" ht="48" customHeight="1">
      <c r="A226" s="57"/>
      <c r="B226" s="57"/>
      <c r="C226" s="30" t="s">
        <v>254</v>
      </c>
      <c r="D226" s="30" t="s">
        <v>375</v>
      </c>
      <c r="E226" s="44">
        <v>112826.7625</v>
      </c>
      <c r="F226" s="24"/>
      <c r="G226" s="24"/>
    </row>
    <row r="227" spans="1:14" ht="45" customHeight="1">
      <c r="A227" s="51" t="s">
        <v>321</v>
      </c>
      <c r="B227" s="51" t="s">
        <v>63</v>
      </c>
      <c r="C227" s="30" t="s">
        <v>56</v>
      </c>
      <c r="D227" s="30" t="s">
        <v>57</v>
      </c>
      <c r="E227" s="31">
        <v>159839.49</v>
      </c>
      <c r="F227" s="24"/>
      <c r="G227" s="24"/>
    </row>
    <row r="228" spans="1:14" ht="45" customHeight="1">
      <c r="A228" s="52"/>
      <c r="B228" s="52"/>
      <c r="C228" s="30" t="s">
        <v>58</v>
      </c>
      <c r="D228" s="30" t="s">
        <v>59</v>
      </c>
      <c r="E228" s="31">
        <v>139362.68</v>
      </c>
      <c r="F228" s="24"/>
      <c r="G228" s="24"/>
    </row>
    <row r="229" spans="1:14" ht="61.5" customHeight="1">
      <c r="A229" s="52"/>
      <c r="B229" s="52"/>
      <c r="C229" s="30" t="s">
        <v>60</v>
      </c>
      <c r="D229" s="30" t="s">
        <v>61</v>
      </c>
      <c r="E229" s="31">
        <v>133163.75</v>
      </c>
      <c r="F229" s="25"/>
      <c r="G229" s="24"/>
    </row>
    <row r="230" spans="1:14" ht="42.75" customHeight="1">
      <c r="A230" s="53"/>
      <c r="B230" s="53"/>
      <c r="C230" s="30" t="s">
        <v>62</v>
      </c>
      <c r="D230" s="30" t="s">
        <v>9</v>
      </c>
      <c r="E230" s="31">
        <v>130000</v>
      </c>
      <c r="F230" s="23"/>
      <c r="G230" s="3"/>
      <c r="H230" s="3"/>
      <c r="I230" s="2"/>
      <c r="J230" s="2"/>
      <c r="K230"/>
      <c r="L230"/>
      <c r="M230"/>
      <c r="N230"/>
    </row>
    <row r="231" spans="1:14" ht="86.25" customHeight="1">
      <c r="A231" s="54" t="s">
        <v>322</v>
      </c>
      <c r="B231" s="51" t="s">
        <v>311</v>
      </c>
      <c r="C231" s="41" t="s">
        <v>312</v>
      </c>
      <c r="D231" s="41" t="s">
        <v>313</v>
      </c>
      <c r="E231" s="28">
        <v>126565</v>
      </c>
      <c r="F231" s="23"/>
      <c r="G231" s="3"/>
      <c r="H231" s="3"/>
      <c r="I231" s="2"/>
      <c r="J231" s="2"/>
      <c r="K231"/>
      <c r="L231"/>
      <c r="M231"/>
      <c r="N231"/>
    </row>
    <row r="232" spans="1:14" ht="42" customHeight="1">
      <c r="A232" s="54"/>
      <c r="B232" s="53"/>
      <c r="C232" s="41" t="s">
        <v>314</v>
      </c>
      <c r="D232" s="41" t="s">
        <v>315</v>
      </c>
      <c r="E232" s="28">
        <v>82283</v>
      </c>
      <c r="F232" s="23"/>
      <c r="G232" s="3"/>
      <c r="H232" s="3"/>
      <c r="I232" s="3"/>
      <c r="J232" s="3"/>
    </row>
    <row r="233" spans="1:14" ht="35.25" customHeight="1">
      <c r="A233" s="51">
        <v>48</v>
      </c>
      <c r="B233" s="51" t="s">
        <v>303</v>
      </c>
      <c r="C233" s="30" t="s">
        <v>18</v>
      </c>
      <c r="D233" s="30" t="s">
        <v>343</v>
      </c>
      <c r="E233" s="44">
        <v>130290.95</v>
      </c>
      <c r="F233" s="23"/>
      <c r="G233" s="3"/>
      <c r="H233" s="3"/>
      <c r="I233" s="3"/>
      <c r="J233" s="3"/>
    </row>
    <row r="234" spans="1:14" ht="37.5" customHeight="1">
      <c r="A234" s="52"/>
      <c r="B234" s="52"/>
      <c r="C234" s="30" t="s">
        <v>19</v>
      </c>
      <c r="D234" s="30" t="s">
        <v>20</v>
      </c>
      <c r="E234" s="44">
        <v>118720.3</v>
      </c>
      <c r="F234" s="50"/>
      <c r="G234" s="50"/>
      <c r="H234" s="50"/>
      <c r="I234" s="50"/>
      <c r="J234" s="3"/>
    </row>
    <row r="235" spans="1:14" ht="40.5">
      <c r="A235" s="53"/>
      <c r="B235" s="53"/>
      <c r="C235" s="30" t="s">
        <v>21</v>
      </c>
      <c r="D235" s="30" t="s">
        <v>9</v>
      </c>
      <c r="E235" s="44">
        <v>114245.25</v>
      </c>
      <c r="F235" s="19"/>
    </row>
    <row r="236" spans="1:14" ht="40.5">
      <c r="A236" s="51">
        <v>49</v>
      </c>
      <c r="B236" s="51" t="s">
        <v>310</v>
      </c>
      <c r="C236" s="41" t="s">
        <v>121</v>
      </c>
      <c r="D236" s="41" t="s">
        <v>344</v>
      </c>
      <c r="E236" s="28">
        <v>132992</v>
      </c>
    </row>
    <row r="237" spans="1:14" ht="40.5">
      <c r="A237" s="52"/>
      <c r="B237" s="52"/>
      <c r="C237" s="41" t="s">
        <v>122</v>
      </c>
      <c r="D237" s="41" t="s">
        <v>345</v>
      </c>
      <c r="E237" s="28">
        <v>151158</v>
      </c>
      <c r="F237" s="22"/>
    </row>
    <row r="238" spans="1:14" ht="40.5">
      <c r="A238" s="53"/>
      <c r="B238" s="53"/>
      <c r="C238" s="41" t="s">
        <v>123</v>
      </c>
      <c r="D238" s="41" t="s">
        <v>345</v>
      </c>
      <c r="E238" s="42">
        <v>142300</v>
      </c>
    </row>
    <row r="239" spans="1:14" ht="39.75" customHeight="1">
      <c r="A239" s="47" t="s">
        <v>378</v>
      </c>
      <c r="B239" s="47"/>
      <c r="C239" s="47"/>
      <c r="D239" s="47"/>
      <c r="E239" s="47"/>
    </row>
    <row r="240" spans="1:14" ht="15.75">
      <c r="A240" s="48" t="s">
        <v>319</v>
      </c>
      <c r="B240" s="48"/>
      <c r="C240" s="48"/>
      <c r="D240" s="48"/>
      <c r="E240" s="48"/>
    </row>
    <row r="241" spans="1:5" customFormat="1" ht="15.75">
      <c r="A241" s="48" t="s">
        <v>379</v>
      </c>
      <c r="B241" s="48"/>
      <c r="C241" s="48"/>
      <c r="D241" s="48"/>
      <c r="E241" s="48"/>
    </row>
    <row r="242" spans="1:5" customFormat="1" ht="15.75">
      <c r="A242" s="48" t="s">
        <v>380</v>
      </c>
      <c r="B242" s="48"/>
      <c r="C242" s="48"/>
      <c r="D242" s="48"/>
      <c r="E242" s="48"/>
    </row>
    <row r="243" spans="1:5" customFormat="1" ht="15.75">
      <c r="A243" s="48" t="s">
        <v>381</v>
      </c>
      <c r="B243" s="48"/>
      <c r="C243" s="48"/>
      <c r="D243" s="48"/>
      <c r="E243" s="48"/>
    </row>
  </sheetData>
  <mergeCells count="135">
    <mergeCell ref="A1:E1"/>
    <mergeCell ref="A4:A17"/>
    <mergeCell ref="B4:B17"/>
    <mergeCell ref="F16:H16"/>
    <mergeCell ref="A18:A23"/>
    <mergeCell ref="B18:B23"/>
    <mergeCell ref="A44:A51"/>
    <mergeCell ref="B44:B51"/>
    <mergeCell ref="F50:I50"/>
    <mergeCell ref="A52:A54"/>
    <mergeCell ref="B52:B54"/>
    <mergeCell ref="F53:I53"/>
    <mergeCell ref="A24:A30"/>
    <mergeCell ref="B24:B30"/>
    <mergeCell ref="A31:A37"/>
    <mergeCell ref="B31:B37"/>
    <mergeCell ref="A38:A43"/>
    <mergeCell ref="B38:B43"/>
    <mergeCell ref="F69:I69"/>
    <mergeCell ref="A71:A75"/>
    <mergeCell ref="B71:B75"/>
    <mergeCell ref="A76:A81"/>
    <mergeCell ref="B76:B81"/>
    <mergeCell ref="A55:A58"/>
    <mergeCell ref="B55:B58"/>
    <mergeCell ref="F57:I57"/>
    <mergeCell ref="A59:A64"/>
    <mergeCell ref="B59:B64"/>
    <mergeCell ref="A65:A66"/>
    <mergeCell ref="B65:B66"/>
    <mergeCell ref="A82:A89"/>
    <mergeCell ref="B82:B89"/>
    <mergeCell ref="C82:C83"/>
    <mergeCell ref="D82:D83"/>
    <mergeCell ref="E82:E83"/>
    <mergeCell ref="A90:A94"/>
    <mergeCell ref="B90:B94"/>
    <mergeCell ref="A67:A70"/>
    <mergeCell ref="B67:B70"/>
    <mergeCell ref="A107:A113"/>
    <mergeCell ref="B107:B113"/>
    <mergeCell ref="A114:A115"/>
    <mergeCell ref="B114:B115"/>
    <mergeCell ref="F114:I114"/>
    <mergeCell ref="A116:A119"/>
    <mergeCell ref="B116:B119"/>
    <mergeCell ref="A95:A98"/>
    <mergeCell ref="A99:A102"/>
    <mergeCell ref="B99:B102"/>
    <mergeCell ref="A103:A106"/>
    <mergeCell ref="B103:B106"/>
    <mergeCell ref="A132:A137"/>
    <mergeCell ref="B132:B137"/>
    <mergeCell ref="A138:A146"/>
    <mergeCell ref="B138:B146"/>
    <mergeCell ref="C139:C140"/>
    <mergeCell ref="D139:D140"/>
    <mergeCell ref="A120:A122"/>
    <mergeCell ref="B120:B122"/>
    <mergeCell ref="A123:A126"/>
    <mergeCell ref="B123:B126"/>
    <mergeCell ref="A127:A131"/>
    <mergeCell ref="B127:B131"/>
    <mergeCell ref="A147:A153"/>
    <mergeCell ref="B147:B153"/>
    <mergeCell ref="C147:C148"/>
    <mergeCell ref="D147:D148"/>
    <mergeCell ref="E147:E148"/>
    <mergeCell ref="A154:A157"/>
    <mergeCell ref="B154:B157"/>
    <mergeCell ref="E139:E140"/>
    <mergeCell ref="C141:C142"/>
    <mergeCell ref="D141:D142"/>
    <mergeCell ref="E141:E142"/>
    <mergeCell ref="C143:C144"/>
    <mergeCell ref="D143:D144"/>
    <mergeCell ref="E143:E144"/>
    <mergeCell ref="A169:A173"/>
    <mergeCell ref="B169:B173"/>
    <mergeCell ref="A174:A177"/>
    <mergeCell ref="B174:B177"/>
    <mergeCell ref="A178:A181"/>
    <mergeCell ref="B178:B181"/>
    <mergeCell ref="F156:I156"/>
    <mergeCell ref="A158:A163"/>
    <mergeCell ref="B158:B163"/>
    <mergeCell ref="F162:I162"/>
    <mergeCell ref="A164:A168"/>
    <mergeCell ref="B164:B168"/>
    <mergeCell ref="F167:I167"/>
    <mergeCell ref="F189:I189"/>
    <mergeCell ref="A191:A194"/>
    <mergeCell ref="B191:B194"/>
    <mergeCell ref="F193:I193"/>
    <mergeCell ref="A195:A199"/>
    <mergeCell ref="B195:B199"/>
    <mergeCell ref="A182:A184"/>
    <mergeCell ref="B182:B184"/>
    <mergeCell ref="A185:A187"/>
    <mergeCell ref="B185:B187"/>
    <mergeCell ref="A188:A190"/>
    <mergeCell ref="B188:B190"/>
    <mergeCell ref="A213:A215"/>
    <mergeCell ref="B213:B215"/>
    <mergeCell ref="F214:I214"/>
    <mergeCell ref="A200:A202"/>
    <mergeCell ref="B200:B202"/>
    <mergeCell ref="A203:A206"/>
    <mergeCell ref="B203:B206"/>
    <mergeCell ref="A207:A208"/>
    <mergeCell ref="B207:B208"/>
    <mergeCell ref="A239:E239"/>
    <mergeCell ref="A243:E243"/>
    <mergeCell ref="B95:B98"/>
    <mergeCell ref="F234:I234"/>
    <mergeCell ref="A236:A238"/>
    <mergeCell ref="B236:B238"/>
    <mergeCell ref="A240:E240"/>
    <mergeCell ref="A241:E241"/>
    <mergeCell ref="A242:E242"/>
    <mergeCell ref="A227:A230"/>
    <mergeCell ref="B227:B230"/>
    <mergeCell ref="A231:A232"/>
    <mergeCell ref="B231:B232"/>
    <mergeCell ref="A233:A235"/>
    <mergeCell ref="B233:B235"/>
    <mergeCell ref="A216:A217"/>
    <mergeCell ref="B216:B217"/>
    <mergeCell ref="A218:A220"/>
    <mergeCell ref="B218:B220"/>
    <mergeCell ref="A221:A226"/>
    <mergeCell ref="B221:B226"/>
    <mergeCell ref="A209:A212"/>
    <mergeCell ref="B209:B212"/>
    <mergeCell ref="F211:I211"/>
  </mergeCells>
  <pageMargins left="0.70866141732283472" right="0.70866141732283472" top="0.74803149606299213" bottom="0.74803149606299213" header="0.31496062992125984" footer="0.31496062992125984"/>
  <pageSetup paperSize="9" scale="45" fitToHeight="7" orientation="portrait" verticalDpi="0" r:id="rId1"/>
  <rowBreaks count="3" manualBreakCount="3">
    <brk id="30" max="4" man="1"/>
    <brk id="146" max="4" man="1"/>
    <brk id="184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на сайт 2018 год</vt:lpstr>
      <vt:lpstr>'на сайт 2018 год'!Область_печати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2019-04-29T23:41:20Z</dcterms:modified>
</cp:coreProperties>
</file>