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62913" calcMode="manual"/>
</workbook>
</file>

<file path=xl/calcChain.xml><?xml version="1.0" encoding="utf-8"?>
<calcChain xmlns="http://schemas.openxmlformats.org/spreadsheetml/2006/main">
  <c r="C38" i="1" l="1"/>
  <c r="C37" i="1"/>
  <c r="C36" i="1"/>
  <c r="C35" i="1"/>
  <c r="C34" i="1"/>
  <c r="C33" i="1"/>
  <c r="C32" i="1"/>
  <c r="C31" i="1"/>
  <c r="C30" i="1"/>
  <c r="C29" i="1"/>
</calcChain>
</file>

<file path=xl/sharedStrings.xml><?xml version="1.0" encoding="utf-8"?>
<sst xmlns="http://schemas.openxmlformats.org/spreadsheetml/2006/main" count="68" uniqueCount="36">
  <si>
    <t>Должность</t>
  </si>
  <si>
    <t>ФИО</t>
  </si>
  <si>
    <t>Среднемесячная заработная плата, руб.</t>
  </si>
  <si>
    <t>Директор</t>
  </si>
  <si>
    <t>Заместитель директора</t>
  </si>
  <si>
    <t>Главный бухгалтер</t>
  </si>
  <si>
    <t>Голованов И.С.</t>
  </si>
  <si>
    <t>Гудеев В.А.</t>
  </si>
  <si>
    <t>Калиберда И.В.</t>
  </si>
  <si>
    <t>Климкин Д.С.</t>
  </si>
  <si>
    <t>Матвеенко А.А.</t>
  </si>
  <si>
    <t>Скопцов Ю.В.</t>
  </si>
  <si>
    <t>Кутилин Е.А.</t>
  </si>
  <si>
    <t>Иванович М.А.</t>
  </si>
  <si>
    <t>Сведения о среднемесячной заработной плате руководителя, заместителей руководителя и главного бухгалтера ФБУ "НТЦ Энергобезопасность" за 2016 год</t>
  </si>
  <si>
    <t>Сведения о среднемесячной заработной плате руководителя, заместителей руководителя и главного бухгалтера ФБУ "НТЦ ЯРБ" за 2016 год</t>
  </si>
  <si>
    <t>Хамаза А.А.</t>
  </si>
  <si>
    <t>Богдан С.Н.</t>
  </si>
  <si>
    <t>Шарафутдинов Р.Б.</t>
  </si>
  <si>
    <t>Шелоумов Д.В.</t>
  </si>
  <si>
    <t>Орлов А.А.</t>
  </si>
  <si>
    <t>Сведения о среднемесячной заработной плате руководителя, заместителей руководителя и главного бухгалтера ФБУ "Учебно-методический кабинет" Ростехнадзора за 2016 год</t>
  </si>
  <si>
    <t>Уваров Г.В.</t>
  </si>
  <si>
    <t>Бекаревич А.А.</t>
  </si>
  <si>
    <t>Воронков Д.В.</t>
  </si>
  <si>
    <t>Касаткин А.А.</t>
  </si>
  <si>
    <t>Лавренова О.И.</t>
  </si>
  <si>
    <t>Леканова Ю.С.</t>
  </si>
  <si>
    <t>Синютенко О.Ю.</t>
  </si>
  <si>
    <t>Терпелюк Г.В.</t>
  </si>
  <si>
    <t>Зинова А.Ю.</t>
  </si>
  <si>
    <t>Исеева Т.Т.</t>
  </si>
  <si>
    <t>Сведения о среднемесячной заработной плате руководителя, заместителей руководителя и главного бухгалтера ФГБУ "Центр Регистра ГТС" за 2016 год</t>
  </si>
  <si>
    <t>Зуев А.Г.</t>
  </si>
  <si>
    <t>Боголюбов В.К.</t>
  </si>
  <si>
    <t>Щирова И.И.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</si>
</sst>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5" formatCode="#,##0.00_ ;\-#,##0.00\ "/>
  </numFmts>
  <fonts count="6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/>
    <xf numFmtId="0" fontId="2" fillId="0" borderId="1" xfId="0" applyFont="1" applyBorder="1"/>
    <xf numFmtId="0" fontId="2" fillId="0" borderId="3" xfId="0" applyFont="1" applyBorder="1"/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2" fillId="0" borderId="1" xfId="0" applyFont="1" applyBorder="1" applyAlignment="1">
      <alignment horizontal="left" vertical="center"/>
    </xf>
    <xf numFmtId="165" fontId="1" fillId="0" borderId="1" xfId="1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" fontId="2" fillId="0" borderId="1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6"/>
  <sheetViews>
    <sheetView tabSelected="1" workbookViewId="0">
      <selection activeCell="A2" sqref="A2:C2"/>
    </sheetView>
  </sheetViews>
  <sheetFormatPr defaultRowHeight="15" x14ac:dyDescent="0.25"/>
  <cols>
    <col min="1" max="1" width="29.85546875" customWidth="1"/>
    <col min="2" max="3" width="28" customWidth="1"/>
  </cols>
  <sheetData>
    <row r="2" spans="1:4" ht="38.25" customHeight="1" x14ac:dyDescent="0.25">
      <c r="A2" s="10" t="s">
        <v>14</v>
      </c>
      <c r="B2" s="10"/>
      <c r="C2" s="10"/>
      <c r="D2" s="1"/>
    </row>
    <row r="3" spans="1:4" ht="15.75" x14ac:dyDescent="0.25">
      <c r="A3" s="8"/>
      <c r="B3" s="8"/>
      <c r="C3" s="8"/>
      <c r="D3" s="1"/>
    </row>
    <row r="4" spans="1:4" ht="31.5" x14ac:dyDescent="0.25">
      <c r="A4" s="7" t="s">
        <v>0</v>
      </c>
      <c r="B4" s="7" t="s">
        <v>1</v>
      </c>
      <c r="C4" s="9" t="s">
        <v>2</v>
      </c>
      <c r="D4" s="1"/>
    </row>
    <row r="5" spans="1:4" ht="15.75" x14ac:dyDescent="0.25">
      <c r="A5" s="3" t="s">
        <v>3</v>
      </c>
      <c r="B5" s="2" t="s">
        <v>12</v>
      </c>
      <c r="C5" s="5">
        <v>160148.79999999999</v>
      </c>
      <c r="D5" s="1"/>
    </row>
    <row r="6" spans="1:4" ht="15.75" x14ac:dyDescent="0.25">
      <c r="A6" s="3" t="s">
        <v>4</v>
      </c>
      <c r="B6" s="3" t="s">
        <v>6</v>
      </c>
      <c r="C6" s="6">
        <v>183223.3</v>
      </c>
      <c r="D6" s="1"/>
    </row>
    <row r="7" spans="1:4" ht="15.75" x14ac:dyDescent="0.25">
      <c r="A7" s="3" t="s">
        <v>4</v>
      </c>
      <c r="B7" s="2" t="s">
        <v>7</v>
      </c>
      <c r="C7" s="4">
        <v>62417.2</v>
      </c>
      <c r="D7" s="1"/>
    </row>
    <row r="8" spans="1:4" ht="15.75" x14ac:dyDescent="0.25">
      <c r="A8" s="3" t="s">
        <v>4</v>
      </c>
      <c r="B8" s="2" t="s">
        <v>8</v>
      </c>
      <c r="C8" s="6">
        <v>125166.7</v>
      </c>
    </row>
    <row r="9" spans="1:4" ht="15.75" x14ac:dyDescent="0.25">
      <c r="A9" s="3" t="s">
        <v>4</v>
      </c>
      <c r="B9" s="2" t="s">
        <v>9</v>
      </c>
      <c r="C9" s="6">
        <v>34127.4</v>
      </c>
    </row>
    <row r="10" spans="1:4" ht="15.75" x14ac:dyDescent="0.25">
      <c r="A10" s="3" t="s">
        <v>4</v>
      </c>
      <c r="B10" s="2" t="s">
        <v>10</v>
      </c>
      <c r="C10" s="6">
        <v>80223</v>
      </c>
    </row>
    <row r="11" spans="1:4" ht="15.75" x14ac:dyDescent="0.25">
      <c r="A11" s="3" t="s">
        <v>4</v>
      </c>
      <c r="B11" s="2" t="s">
        <v>11</v>
      </c>
      <c r="C11" s="6">
        <v>81223</v>
      </c>
    </row>
    <row r="12" spans="1:4" ht="15.75" x14ac:dyDescent="0.25">
      <c r="A12" s="3" t="s">
        <v>5</v>
      </c>
      <c r="B12" s="2" t="s">
        <v>13</v>
      </c>
      <c r="C12" s="6">
        <v>145816.29999999999</v>
      </c>
    </row>
    <row r="15" spans="1:4" ht="34.5" customHeight="1" x14ac:dyDescent="0.25">
      <c r="A15" s="10" t="s">
        <v>15</v>
      </c>
      <c r="B15" s="10"/>
      <c r="C15" s="10"/>
      <c r="D15" s="1"/>
    </row>
    <row r="16" spans="1:4" ht="15.75" x14ac:dyDescent="0.25">
      <c r="A16" s="11"/>
      <c r="B16" s="11"/>
      <c r="C16" s="11"/>
      <c r="D16" s="1"/>
    </row>
    <row r="17" spans="1:4" ht="31.5" x14ac:dyDescent="0.25">
      <c r="A17" s="7" t="s">
        <v>0</v>
      </c>
      <c r="B17" s="7" t="s">
        <v>1</v>
      </c>
      <c r="C17" s="9" t="s">
        <v>2</v>
      </c>
      <c r="D17" s="1"/>
    </row>
    <row r="18" spans="1:4" ht="15.75" x14ac:dyDescent="0.25">
      <c r="A18" s="12" t="s">
        <v>3</v>
      </c>
      <c r="B18" s="12" t="s">
        <v>16</v>
      </c>
      <c r="C18" s="13">
        <v>433326.34</v>
      </c>
      <c r="D18" s="1"/>
    </row>
    <row r="19" spans="1:4" ht="15.75" x14ac:dyDescent="0.25">
      <c r="A19" s="12" t="s">
        <v>4</v>
      </c>
      <c r="B19" s="14" t="s">
        <v>17</v>
      </c>
      <c r="C19" s="13">
        <v>533482.36</v>
      </c>
      <c r="D19" s="1"/>
    </row>
    <row r="20" spans="1:4" ht="15.75" x14ac:dyDescent="0.25">
      <c r="A20" s="12" t="s">
        <v>4</v>
      </c>
      <c r="B20" s="12" t="s">
        <v>18</v>
      </c>
      <c r="C20" s="13">
        <v>531581.63</v>
      </c>
      <c r="D20" s="1"/>
    </row>
    <row r="21" spans="1:4" ht="15.75" x14ac:dyDescent="0.25">
      <c r="A21" s="12" t="s">
        <v>4</v>
      </c>
      <c r="B21" s="12" t="s">
        <v>19</v>
      </c>
      <c r="C21" s="13">
        <v>550079.12</v>
      </c>
      <c r="D21" s="1"/>
    </row>
    <row r="22" spans="1:4" ht="15.75" x14ac:dyDescent="0.25">
      <c r="A22" s="12" t="s">
        <v>5</v>
      </c>
      <c r="B22" s="12" t="s">
        <v>20</v>
      </c>
      <c r="C22" s="15">
        <v>442088.18</v>
      </c>
    </row>
    <row r="23" spans="1:4" ht="15.75" x14ac:dyDescent="0.25">
      <c r="A23" s="16"/>
      <c r="B23" s="16"/>
      <c r="C23" s="16"/>
    </row>
    <row r="26" spans="1:4" ht="60" customHeight="1" x14ac:dyDescent="0.25">
      <c r="A26" s="10" t="s">
        <v>21</v>
      </c>
      <c r="B26" s="10"/>
      <c r="C26" s="10"/>
      <c r="D26" s="1"/>
    </row>
    <row r="27" spans="1:4" ht="15.75" x14ac:dyDescent="0.25">
      <c r="A27" s="11"/>
      <c r="B27" s="11"/>
      <c r="C27" s="11"/>
      <c r="D27" s="1"/>
    </row>
    <row r="28" spans="1:4" ht="31.5" x14ac:dyDescent="0.25">
      <c r="A28" s="7" t="s">
        <v>0</v>
      </c>
      <c r="B28" s="7" t="s">
        <v>1</v>
      </c>
      <c r="C28" s="9" t="s">
        <v>2</v>
      </c>
      <c r="D28" s="1"/>
    </row>
    <row r="29" spans="1:4" ht="15.75" x14ac:dyDescent="0.25">
      <c r="A29" s="2" t="s">
        <v>3</v>
      </c>
      <c r="B29" s="2" t="s">
        <v>22</v>
      </c>
      <c r="C29" s="6">
        <f>2094193.16/12</f>
        <v>174516.09666666665</v>
      </c>
      <c r="D29" s="1"/>
    </row>
    <row r="30" spans="1:4" ht="15.75" x14ac:dyDescent="0.25">
      <c r="A30" s="2" t="s">
        <v>4</v>
      </c>
      <c r="B30" s="2" t="s">
        <v>23</v>
      </c>
      <c r="C30" s="6">
        <f>305026.53/4</f>
        <v>76256.632500000007</v>
      </c>
      <c r="D30" s="1"/>
    </row>
    <row r="31" spans="1:4" ht="15.75" x14ac:dyDescent="0.25">
      <c r="A31" s="2" t="s">
        <v>4</v>
      </c>
      <c r="B31" s="2" t="s">
        <v>24</v>
      </c>
      <c r="C31" s="6">
        <f>952133.48/8.5</f>
        <v>112015.70352941177</v>
      </c>
      <c r="D31" s="1"/>
    </row>
    <row r="32" spans="1:4" ht="15.75" x14ac:dyDescent="0.25">
      <c r="A32" s="2" t="s">
        <v>4</v>
      </c>
      <c r="B32" s="2" t="s">
        <v>25</v>
      </c>
      <c r="C32" s="6">
        <f>473128.97/3</f>
        <v>157709.65666666665</v>
      </c>
    </row>
    <row r="33" spans="1:4" ht="15.75" x14ac:dyDescent="0.25">
      <c r="A33" s="2" t="s">
        <v>4</v>
      </c>
      <c r="B33" s="2" t="s">
        <v>26</v>
      </c>
      <c r="C33" s="6">
        <f>1884278.99/12</f>
        <v>157023.24916666668</v>
      </c>
    </row>
    <row r="34" spans="1:4" ht="15.75" x14ac:dyDescent="0.25">
      <c r="A34" s="2" t="s">
        <v>4</v>
      </c>
      <c r="B34" s="2" t="s">
        <v>27</v>
      </c>
      <c r="C34" s="6">
        <f>1072517.74/9.3</f>
        <v>115324.488172043</v>
      </c>
    </row>
    <row r="35" spans="1:4" ht="15.75" x14ac:dyDescent="0.25">
      <c r="A35" s="2" t="s">
        <v>4</v>
      </c>
      <c r="B35" s="2" t="s">
        <v>28</v>
      </c>
      <c r="C35" s="6">
        <f>426926.58/2.8</f>
        <v>152473.77857142859</v>
      </c>
    </row>
    <row r="36" spans="1:4" ht="15.75" x14ac:dyDescent="0.25">
      <c r="A36" s="2" t="s">
        <v>4</v>
      </c>
      <c r="B36" s="2" t="s">
        <v>29</v>
      </c>
      <c r="C36" s="6">
        <f>1491792.7/12</f>
        <v>124316.05833333333</v>
      </c>
    </row>
    <row r="37" spans="1:4" ht="15.75" x14ac:dyDescent="0.25">
      <c r="A37" s="2" t="s">
        <v>5</v>
      </c>
      <c r="B37" s="2" t="s">
        <v>30</v>
      </c>
      <c r="C37" s="6">
        <f>382853.05/2.5</f>
        <v>153141.22</v>
      </c>
    </row>
    <row r="38" spans="1:4" ht="15.75" x14ac:dyDescent="0.25">
      <c r="A38" s="2" t="s">
        <v>5</v>
      </c>
      <c r="B38" s="2" t="s">
        <v>31</v>
      </c>
      <c r="C38" s="6">
        <f>1265376.84/9.5</f>
        <v>133197.56210526318</v>
      </c>
    </row>
    <row r="41" spans="1:4" ht="62.25" customHeight="1" x14ac:dyDescent="0.25">
      <c r="A41" s="10" t="s">
        <v>32</v>
      </c>
      <c r="B41" s="10"/>
      <c r="C41" s="10"/>
      <c r="D41" s="1"/>
    </row>
    <row r="42" spans="1:4" ht="15.75" x14ac:dyDescent="0.25">
      <c r="A42" s="11"/>
      <c r="B42" s="11"/>
      <c r="C42" s="11"/>
      <c r="D42" s="1"/>
    </row>
    <row r="43" spans="1:4" ht="31.5" x14ac:dyDescent="0.25">
      <c r="A43" s="7" t="s">
        <v>0</v>
      </c>
      <c r="B43" s="7" t="s">
        <v>1</v>
      </c>
      <c r="C43" s="9" t="s">
        <v>2</v>
      </c>
      <c r="D43" s="1"/>
    </row>
    <row r="44" spans="1:4" ht="15.75" x14ac:dyDescent="0.25">
      <c r="A44" s="2" t="s">
        <v>3</v>
      </c>
      <c r="B44" s="2" t="s">
        <v>33</v>
      </c>
      <c r="C44" s="17">
        <v>64342.5</v>
      </c>
      <c r="D44" s="1"/>
    </row>
    <row r="45" spans="1:4" ht="15.75" x14ac:dyDescent="0.25">
      <c r="A45" s="2" t="s">
        <v>4</v>
      </c>
      <c r="B45" s="2" t="s">
        <v>34</v>
      </c>
      <c r="C45" s="17">
        <v>110152.93</v>
      </c>
      <c r="D45" s="1"/>
    </row>
    <row r="46" spans="1:4" ht="15.75" x14ac:dyDescent="0.25">
      <c r="A46" s="2" t="s">
        <v>5</v>
      </c>
      <c r="B46" s="2" t="s">
        <v>35</v>
      </c>
      <c r="C46" s="17">
        <v>109084.33</v>
      </c>
      <c r="D46" s="1"/>
    </row>
  </sheetData>
  <mergeCells count="4">
    <mergeCell ref="A2:C2"/>
    <mergeCell ref="A15:C15"/>
    <mergeCell ref="A26:C26"/>
    <mergeCell ref="A41:C4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2020-04-23T10:34:09Z</dcterms:modified>
</cp:coreProperties>
</file>