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chumachenko\Desktop\Сведения о доходах методичка\"/>
    </mc:Choice>
  </mc:AlternateContent>
  <bookViews>
    <workbookView xWindow="0" yWindow="0" windowWidth="28800" windowHeight="11535" activeTab="1"/>
  </bookViews>
  <sheets>
    <sheet name="01.02.2016" sheetId="2" r:id="rId1"/>
    <sheet name="Лист1" sheetId="3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3" l="1"/>
  <c r="F29" i="2" l="1"/>
  <c r="F30" i="2" s="1"/>
  <c r="F31" i="2" s="1"/>
  <c r="F32" i="2" s="1"/>
  <c r="F33" i="2" s="1"/>
  <c r="A38" i="2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30" i="2" l="1"/>
  <c r="J11" i="2"/>
  <c r="J12" i="2"/>
  <c r="J13" i="2"/>
  <c r="J14" i="2"/>
  <c r="J15" i="2"/>
  <c r="J16" i="2"/>
  <c r="J17" i="2"/>
  <c r="J18" i="2"/>
  <c r="J19" i="2"/>
  <c r="J20" i="2"/>
  <c r="J21" i="2"/>
  <c r="J10" i="2"/>
  <c r="D22" i="2"/>
  <c r="E22" i="2"/>
  <c r="F22" i="2"/>
  <c r="G22" i="2"/>
  <c r="H22" i="2"/>
  <c r="I22" i="2"/>
  <c r="C22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32" i="2" l="1"/>
  <c r="A33" i="2" s="1"/>
  <c r="A34" i="2" s="1"/>
  <c r="J22" i="2"/>
</calcChain>
</file>

<file path=xl/sharedStrings.xml><?xml version="1.0" encoding="utf-8"?>
<sst xmlns="http://schemas.openxmlformats.org/spreadsheetml/2006/main" count="984" uniqueCount="270">
  <si>
    <t>№
п/п</t>
  </si>
  <si>
    <t>Структурное подразделение</t>
  </si>
  <si>
    <t>По
штату</t>
  </si>
  <si>
    <t>По
списку</t>
  </si>
  <si>
    <t>Отсутствует</t>
  </si>
  <si>
    <t>Отпуск</t>
  </si>
  <si>
    <t>Командировка</t>
  </si>
  <si>
    <t>Больничный</t>
  </si>
  <si>
    <t>Вакантные должности</t>
  </si>
  <si>
    <t>В
наличии</t>
  </si>
  <si>
    <t>Руководство</t>
  </si>
  <si>
    <t>Отдел учета</t>
  </si>
  <si>
    <t>Отдел оценки федерального имущества и обеспечения государственных закупок</t>
  </si>
  <si>
    <t>Отдел делопроизводства, архива и  кадрового обеспечения</t>
  </si>
  <si>
    <t>Отдел (Представительство в г. Сочи)</t>
  </si>
  <si>
    <t>Отдел финансового, хозяйственного и информационно-технического обеспечения</t>
  </si>
  <si>
    <t>Отдел правового обеспечения и судебной защиты</t>
  </si>
  <si>
    <t>Младший обслуживающий персонал</t>
  </si>
  <si>
    <t>Отдел
 управления земельным фондом</t>
  </si>
  <si>
    <t>Отдел управления имуществом государственной казны  и размещения ФОИВ</t>
  </si>
  <si>
    <t>Отдел 
приватизации и управления ФГУП/АО</t>
  </si>
  <si>
    <t>Отдел реализации арестованного, 
конфискованного и иного  имущества</t>
  </si>
  <si>
    <t>Всего за управление</t>
  </si>
  <si>
    <t>Помощник руководителя</t>
  </si>
  <si>
    <t>Количество</t>
  </si>
  <si>
    <t>Начальник отдела
Специалист
 3 разряда</t>
  </si>
  <si>
    <t>Специалист
3 разряда</t>
  </si>
  <si>
    <t>Главный специалист-эксперт
Ведущий специалист-эксперт</t>
  </si>
  <si>
    <t>Руководителю ТУ Росимущества 
в Краснодарском крае
А.Г. Краснову</t>
  </si>
  <si>
    <t>Примечание:</t>
  </si>
  <si>
    <t>Выходят из отпуска по уходу за ребенком в 2016 г:</t>
  </si>
  <si>
    <t>Дата</t>
  </si>
  <si>
    <t>Находятся в отпуске:</t>
  </si>
  <si>
    <t>Репникова Н.А. (казна)</t>
  </si>
  <si>
    <t>Болгарчук Е.Д. (юристы)</t>
  </si>
  <si>
    <t>Беляк В.Е. (юристы)</t>
  </si>
  <si>
    <t>Дублянская А.Г. (ДАиКО)</t>
  </si>
  <si>
    <t>Савицкая К.Х. (земля)</t>
  </si>
  <si>
    <t>Зубарева С.В. (ФХиИТО)</t>
  </si>
  <si>
    <t>Прошян Э.Э. (Сочи)</t>
  </si>
  <si>
    <t>Шушокова Д.А. (учет)</t>
  </si>
  <si>
    <t>Кашинцева И.Е. (юристы)</t>
  </si>
  <si>
    <t>Кондратенко  Ю.Н. (ФХиИТО)</t>
  </si>
  <si>
    <t>Банман Е.С. (казна)</t>
  </si>
  <si>
    <t>Кошевая Я.В. (приватизация)</t>
  </si>
  <si>
    <t>Петухова И.А. (руководство)</t>
  </si>
  <si>
    <t>Находятся в отпуске по уходу за ребенком:</t>
  </si>
  <si>
    <t>Должность</t>
  </si>
  <si>
    <t>Прошян Э.Э.(Сочи)</t>
  </si>
  <si>
    <t>Кондратенко Ю.Н. (ФХиИТО)</t>
  </si>
  <si>
    <t>Арутюнян Д.Ю. (юристы)</t>
  </si>
  <si>
    <t>Микулич А.В. (арестанты)</t>
  </si>
  <si>
    <t>Овсиенко А.Н. (казна)</t>
  </si>
  <si>
    <t>Пенягина Л.И. (арестанты)</t>
  </si>
  <si>
    <t>Рекало Н.В. (арестанты)</t>
  </si>
  <si>
    <t>Черняк Н.С. (аретсанты)</t>
  </si>
  <si>
    <t>Жилкина Ю.А. (юристы)</t>
  </si>
  <si>
    <t>Кравченко А.В. (арестанты)</t>
  </si>
  <si>
    <t>Беспалова Е.В. (ФХиИТО)</t>
  </si>
  <si>
    <t>Тижбер Д.В. (юристы)</t>
  </si>
  <si>
    <t>Калбазова О.С. (учет)</t>
  </si>
  <si>
    <t>Теплова С.Н. (учет)</t>
  </si>
  <si>
    <t>Находятся в командировке:</t>
  </si>
  <si>
    <t>Ерохно А.В. (казна)</t>
  </si>
  <si>
    <t>Демченко Д.В. (учет)</t>
  </si>
  <si>
    <r>
      <t xml:space="preserve">Расход личного состава
 работников ТУ Росимущества в Краснодасрком крае по состоянию на </t>
    </r>
    <r>
      <rPr>
        <b/>
        <u/>
        <sz val="14"/>
        <color rgb="FFFF0000"/>
        <rFont val="Times New Roman"/>
        <family val="1"/>
        <charset val="204"/>
      </rPr>
      <t>"15" февраля 2016 г.</t>
    </r>
  </si>
  <si>
    <t>Фамилия, имя Отчество</t>
  </si>
  <si>
    <t>Объекты недвижимости, находящиеся в собственности</t>
  </si>
  <si>
    <t>Объекты находящиеся в пользовании</t>
  </si>
  <si>
    <t>Перечень 
транспортных средств,
принадлежащих на праве собственности
(вид, марка)</t>
  </si>
  <si>
    <t>Декларированный годовой доход
(руб.)</t>
  </si>
  <si>
    <t>Сведения об источниках получения средств, за счет которых совершена сделка
(вид приобретенного имущества, источника)</t>
  </si>
  <si>
    <t>Вид 
объекта</t>
  </si>
  <si>
    <t>Вид 
собственности</t>
  </si>
  <si>
    <t>Площадь
(кв.м.)</t>
  </si>
  <si>
    <t>Страна расположения</t>
  </si>
  <si>
    <t>Краснов  
Андрей Геннадьевич</t>
  </si>
  <si>
    <t>руководитель</t>
  </si>
  <si>
    <t>супруга</t>
  </si>
  <si>
    <t>несовершеннолетний ребенок</t>
  </si>
  <si>
    <t>Зиборова
Татьяна Валентиновна</t>
  </si>
  <si>
    <t>заместитель руководителя</t>
  </si>
  <si>
    <t>квартира</t>
  </si>
  <si>
    <t>индивидуальная</t>
  </si>
  <si>
    <t>Россия</t>
  </si>
  <si>
    <t>супруг</t>
  </si>
  <si>
    <t>земельный участок</t>
  </si>
  <si>
    <t>долевая 1/3</t>
  </si>
  <si>
    <t>Отдел управления земельным фондом</t>
  </si>
  <si>
    <t>жилой дом</t>
  </si>
  <si>
    <t>специалист-эксперт</t>
  </si>
  <si>
    <t>долевая 50/649</t>
  </si>
  <si>
    <t>долевая 1/4</t>
  </si>
  <si>
    <t>Репина
Янина Александровна</t>
  </si>
  <si>
    <t>легковой, Volkswagen Teguan</t>
  </si>
  <si>
    <t>долевая 1/2</t>
  </si>
  <si>
    <t>Андреев 
Борис Александрович</t>
  </si>
  <si>
    <t>совместная</t>
  </si>
  <si>
    <t>Демченко
Денис Владимирович</t>
  </si>
  <si>
    <t>Топольников
Владимир Викторович</t>
  </si>
  <si>
    <t>гаражный бокс</t>
  </si>
  <si>
    <t>Фетисов
Александр Александрович</t>
  </si>
  <si>
    <t>Севрюк
Анна Юрьевна</t>
  </si>
  <si>
    <t>легковой, Opel Astra (A-H-NB)</t>
  </si>
  <si>
    <t>Орленко
Дмитрий Николаевич</t>
  </si>
  <si>
    <t>легковой, Volksvagen Golf</t>
  </si>
  <si>
    <t>Кураш
Константин Владимирович</t>
  </si>
  <si>
    <t>Штырхун
Алексей Станиславович</t>
  </si>
  <si>
    <t>долевая 1100/100000</t>
  </si>
  <si>
    <t>Лазорский
Алексей Викторович</t>
  </si>
  <si>
    <t>Удод
Александр Николаевич</t>
  </si>
  <si>
    <t>легковой, Ford Focus III</t>
  </si>
  <si>
    <t>легковой, Hyundai Solaris</t>
  </si>
  <si>
    <t>Александрова
Елена Васильевна</t>
  </si>
  <si>
    <t>легковой, ŠKODA Yeti</t>
  </si>
  <si>
    <t>Дубровский
Андрей Владимирович</t>
  </si>
  <si>
    <t>легковой, Honda CR-V</t>
  </si>
  <si>
    <t>Вахненко
Виталий Викторович</t>
  </si>
  <si>
    <t xml:space="preserve">легковой, SUBARU IMPREZA </t>
  </si>
  <si>
    <t>Микулич
Алина Викторовна</t>
  </si>
  <si>
    <t>Власенко
Наталья Николаевна</t>
  </si>
  <si>
    <t>Мазанов
Александр Владимирович</t>
  </si>
  <si>
    <t>Бажанов
Вячеслав Александрович</t>
  </si>
  <si>
    <t>легковой, Honda Jazz</t>
  </si>
  <si>
    <t>гараж</t>
  </si>
  <si>
    <t>легковой, Volkswagen Tiguan</t>
  </si>
  <si>
    <t>Гончарова
Елена Владимировна</t>
  </si>
  <si>
    <t>Юрков
Дмитрий Павлович</t>
  </si>
  <si>
    <t>Гриб Юлия Александровна</t>
  </si>
  <si>
    <t>легковой, Ford Focus II</t>
  </si>
  <si>
    <t>долевая 2/10</t>
  </si>
  <si>
    <t>Ясониди Евгения Олеговна</t>
  </si>
  <si>
    <t>долевая 3/14</t>
  </si>
  <si>
    <t>долевая 2/7</t>
  </si>
  <si>
    <t>легковой, Hyundai Sonata</t>
  </si>
  <si>
    <t>машиноместо</t>
  </si>
  <si>
    <t xml:space="preserve">                                                       Отдел учета</t>
  </si>
  <si>
    <t xml:space="preserve">                                                                                                                                   Отдел оценки федерального имущества и обеспечения государственных закупок</t>
  </si>
  <si>
    <t xml:space="preserve">                                                                                                                                            Отдел реализации арестованного, конфискованного и иного имущества</t>
  </si>
  <si>
    <t xml:space="preserve">                                                                                                                             Отдел правового обеспечения и судебной защиты</t>
  </si>
  <si>
    <t xml:space="preserve">                                                                                                                                                                                         Отдел (Представительство в г. Сочи)</t>
  </si>
  <si>
    <t>Отдел управления имуществом ФГБУ,ФГУП/АО и распоряжением имуществом казны</t>
  </si>
  <si>
    <t>54.4</t>
  </si>
  <si>
    <t>квартра</t>
  </si>
  <si>
    <t>54.2</t>
  </si>
  <si>
    <t>Сигакова Ольга Юрьевна</t>
  </si>
  <si>
    <t>Канащенко Дарья Геннадьевна</t>
  </si>
  <si>
    <t>Шишхок Софья Гиссовна</t>
  </si>
  <si>
    <t>Антипова Анна Игоревна</t>
  </si>
  <si>
    <t>53.3</t>
  </si>
  <si>
    <t>Радченко Анна Игоревна</t>
  </si>
  <si>
    <t xml:space="preserve">                                                                                                                                    Отдел финансового, хозяйственного и информационно-технического обеспечения</t>
  </si>
  <si>
    <t>легковой, Kia Rio</t>
  </si>
  <si>
    <t>Легковой, Ниссан Мурано</t>
  </si>
  <si>
    <t>долевая 2/3</t>
  </si>
  <si>
    <t>легковой, Ниссан X-Trail</t>
  </si>
  <si>
    <t>легковой, Фольксваген Джетта</t>
  </si>
  <si>
    <t>специалист 1 разряда</t>
  </si>
  <si>
    <t>начальник отдела</t>
  </si>
  <si>
    <t>главный
специалист-эксперт</t>
  </si>
  <si>
    <t>специалист 2 разряда</t>
  </si>
  <si>
    <t>ведущий 
специалист-эксперт</t>
  </si>
  <si>
    <t>главный 
специалист-эксперт</t>
  </si>
  <si>
    <t>заместитель 
начальника отдела</t>
  </si>
  <si>
    <t>специалист 3 разряда</t>
  </si>
  <si>
    <t>заместитель
начальника отдела</t>
  </si>
  <si>
    <t>индивидульная</t>
  </si>
  <si>
    <t>главный                                                                     специалист-эксперт</t>
  </si>
  <si>
    <t>главный                                                                    специалист-эксперт</t>
  </si>
  <si>
    <t>ведущий                                                                           специалист-эксперт</t>
  </si>
  <si>
    <t>ведущий                                                                              специалист-эксперт</t>
  </si>
  <si>
    <t>заместиетель                                                                     начальника отдела</t>
  </si>
  <si>
    <t>ведущий                                                                             специалист-эксперт</t>
  </si>
  <si>
    <t>заместитель                                                                      начальника отдела</t>
  </si>
  <si>
    <t>главный                                                                            специалист-эксперт</t>
  </si>
  <si>
    <t>старший                                                            специалист 2 разряда</t>
  </si>
  <si>
    <t>главный                                                                              специалист-эксперт</t>
  </si>
  <si>
    <t>заместитель                                                                  начальника отдела</t>
  </si>
  <si>
    <t>главный                                                                                 специалист-эксперт</t>
  </si>
  <si>
    <t>главный                                                                        специалист-эксперт</t>
  </si>
  <si>
    <t>заместитель                                                                     начальника отдела</t>
  </si>
  <si>
    <t>Сведения 
о доходах, об имуществе и обязательствах имущественного характера, предоставленные сотрудниками Межрегионального территориального управления Федерального агентства по управлению государственным имуществом в Краснодарском крае и Республике Адыгея  за отчетный финансовый год с 1 января 2017 года по 31 декабря 2017 года</t>
  </si>
  <si>
    <t>Лисунов                                                                              Евгений Анатольевич</t>
  </si>
  <si>
    <t>Князева                                                                               Светлана Александровна</t>
  </si>
  <si>
    <t>Медведева                                                                      Нафсет Нурбиевна</t>
  </si>
  <si>
    <t>Полетаева                                                                         Анна Валентиновна</t>
  </si>
  <si>
    <t>Стригина                                                                           Наталья Геннадьевна</t>
  </si>
  <si>
    <t>Конева                                                                                  Елена Александровна</t>
  </si>
  <si>
    <t>Кравченко                                                                               Анастасия Владимировна</t>
  </si>
  <si>
    <t>Петкогло                                                                              Ольга Федоровна</t>
  </si>
  <si>
    <t>Погожая                                                                               Лилия Сергеевна</t>
  </si>
  <si>
    <t>Лесикова                                                                          Марина Сергеевна</t>
  </si>
  <si>
    <t>Анкова                                                                         Ольга Валентиновна</t>
  </si>
  <si>
    <t>Репникова                                                                        Наталья Алексеевна</t>
  </si>
  <si>
    <t>Щегринец                                                                              Роман Владимирович</t>
  </si>
  <si>
    <t>Пузанов                                                                         Геннадий Геннадьевич</t>
  </si>
  <si>
    <t>Эльканов                                                                         Ибрагим Русланович</t>
  </si>
  <si>
    <t>Куканос                                                                            Игорь Анатольевич</t>
  </si>
  <si>
    <t>Антипов                                                                          Константин Андреевич</t>
  </si>
  <si>
    <t>Шалджиян                                                                       Дарья Арменаковна</t>
  </si>
  <si>
    <t>Радочкина                                                                        Наталья Сергеевна</t>
  </si>
  <si>
    <t>Волков                                                                                 Дмитрий Николаевич</t>
  </si>
  <si>
    <t>Дерягина                                                                                Анна Валерьевна</t>
  </si>
  <si>
    <t>Дмитриенко                                                                           Наталья Николаевна</t>
  </si>
  <si>
    <t>Гладков                                                                                  Георгий Вадимович</t>
  </si>
  <si>
    <t>Возжиков                                                                            Алексей Анатольевич</t>
  </si>
  <si>
    <t>Грибанова                                                                         Анастасия Сергеевна</t>
  </si>
  <si>
    <t>Байбакова                                                                     Жанна Викторовна</t>
  </si>
  <si>
    <t>Бжевский                                                                        Алексей Сергеевич</t>
  </si>
  <si>
    <t>Тонконоженко                                                                   Ксения Александровна</t>
  </si>
  <si>
    <t>Тищаева                                                                               Виктория Дмитриевна</t>
  </si>
  <si>
    <t>Шапаренко                                                                            Николай Олегович</t>
  </si>
  <si>
    <t>Яковенко                                                                             Мария Константиновна</t>
  </si>
  <si>
    <t>Ольшевская                                                                         Аэлита Владимировна</t>
  </si>
  <si>
    <t>главный                                                                                         специалист-эксперт</t>
  </si>
  <si>
    <t>33.1</t>
  </si>
  <si>
    <t>долевая 1/5</t>
  </si>
  <si>
    <t>Легковой, Skoda Octavia</t>
  </si>
  <si>
    <t>Автомобиль Skoda Octavia (приобретен за счет личных сбережений, продажи имеющегося автомобиля и кредитных средств)</t>
  </si>
  <si>
    <t xml:space="preserve">                                                                            специалист-эксперт</t>
  </si>
  <si>
    <t>Отдел управления федеральным имуществом и взаимодействия с органами государственной властии местного самоуправления в Республике Адыгея (г.Майкоп)</t>
  </si>
  <si>
    <t>Полуэктова Ирина Артемовна</t>
  </si>
  <si>
    <t>Начальник отдела</t>
  </si>
  <si>
    <t>дача</t>
  </si>
  <si>
    <t>легковой, KIA Spektra                                               легковой, Daewoo matiz</t>
  </si>
  <si>
    <t>Мотоцикл "Восход" 3М</t>
  </si>
  <si>
    <t>легковой, MITSUBISHI ASX 2.0</t>
  </si>
  <si>
    <t>Коблева Фатима Аскербиевна</t>
  </si>
  <si>
    <t>Жилое помещение  (приобретено за счет денежных средств, полученных от продажи квартиры)</t>
  </si>
  <si>
    <t>жилое помещение</t>
  </si>
  <si>
    <t>Легковой, Toyota Avensis</t>
  </si>
  <si>
    <t>Легковой, Daewoo Nexia</t>
  </si>
  <si>
    <t>ведущий                                                                            специалист-эксперт</t>
  </si>
  <si>
    <t>47.7</t>
  </si>
  <si>
    <t xml:space="preserve"> Легковой, Nissan Datsun</t>
  </si>
  <si>
    <t>Легковой, Kia Sportage SLS</t>
  </si>
  <si>
    <t>Легковой автомобиль Kia Sportage SLS (приобретен за счет денежных средств, полученных в порядке дарения)</t>
  </si>
  <si>
    <t>Сафронова Ольга Васильевна</t>
  </si>
  <si>
    <t>1 031 410.09</t>
  </si>
  <si>
    <t>долевая 1/1079</t>
  </si>
  <si>
    <t>Легковой, TOYOTA Rav 4</t>
  </si>
  <si>
    <t>Kia Sportage</t>
  </si>
  <si>
    <t>40.1</t>
  </si>
  <si>
    <t>общая долевая</t>
  </si>
  <si>
    <t>64.2</t>
  </si>
  <si>
    <t>Легковой, Volkswagen Passat</t>
  </si>
  <si>
    <t>главный                                                                             специалист-эксперт</t>
  </si>
  <si>
    <t>Хаконова                                                                            Зарина Муратовна</t>
  </si>
  <si>
    <t>ведущий                                                                    специалист-эксперт</t>
  </si>
  <si>
    <t>долевая 62/628</t>
  </si>
  <si>
    <t>долевая 189/964</t>
  </si>
  <si>
    <t>Легковой,Toyota Venza</t>
  </si>
  <si>
    <t>земельный учвсток</t>
  </si>
  <si>
    <t>Легковой, Ауди А6</t>
  </si>
  <si>
    <t>Легковой, Kia Rio</t>
  </si>
  <si>
    <t>Автомобиль Kia Rio (приобретен за счет личных сбережений и продажи имеющегося автомобиля)</t>
  </si>
  <si>
    <t>Жилой дом и земельный участок (приобретены за личных сбережений и кредитных средств)</t>
  </si>
  <si>
    <t>Росия</t>
  </si>
  <si>
    <t>главный                          специалист-эксперт</t>
  </si>
  <si>
    <t>572.0</t>
  </si>
  <si>
    <t>долевая 9/30</t>
  </si>
  <si>
    <t>долевая 2/15</t>
  </si>
  <si>
    <t>долевая 1/10</t>
  </si>
  <si>
    <t>хозяйственный блок</t>
  </si>
  <si>
    <t xml:space="preserve">Легковой, TOYOTA  Land Cruiser                                                           легковой, Фольксваген Поло </t>
  </si>
  <si>
    <t>долевая 540/649</t>
  </si>
  <si>
    <t>долевая 1/8</t>
  </si>
  <si>
    <t>Алексеева                                                                        Марина Георгиевна</t>
  </si>
  <si>
    <t>индивидуальный</t>
  </si>
  <si>
    <t>Жукова                                                                            Рузанна Кушуковна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</si>
</sst>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\ mmm;@"/>
    <numFmt numFmtId="165" formatCode="#,##0.00&quot;р.&quot;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b/>
      <u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0" xfId="0" applyFont="1"/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6" fontId="9" fillId="0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vertical="center" wrapText="1"/>
      <protection locked="0"/>
    </xf>
    <xf numFmtId="0" fontId="9" fillId="0" borderId="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" fontId="12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12" fillId="4" borderId="8" xfId="0" applyNumberFormat="1" applyFont="1" applyFill="1" applyBorder="1" applyAlignment="1">
      <alignment horizontal="center" vertical="center" wrapText="1"/>
    </xf>
    <xf numFmtId="165" fontId="9" fillId="4" borderId="5" xfId="0" applyNumberFormat="1" applyFont="1" applyFill="1" applyBorder="1" applyAlignment="1">
      <alignment horizontal="center" vertical="center" wrapText="1"/>
    </xf>
    <xf numFmtId="165" fontId="9" fillId="4" borderId="8" xfId="0" applyNumberFormat="1" applyFont="1" applyFill="1" applyBorder="1" applyAlignment="1">
      <alignment horizontal="center" vertical="center" wrapText="1"/>
    </xf>
    <xf numFmtId="165" fontId="9" fillId="4" borderId="6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 wrapText="1"/>
    </xf>
    <xf numFmtId="49" fontId="13" fillId="4" borderId="8" xfId="0" applyNumberFormat="1" applyFont="1" applyFill="1" applyBorder="1" applyAlignment="1">
      <alignment horizontal="center" vertical="center" wrapText="1"/>
    </xf>
    <xf numFmtId="49" fontId="13" fillId="4" borderId="6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 wrapText="1"/>
    </xf>
    <xf numFmtId="0" fontId="12" fillId="4" borderId="6" xfId="0" applyNumberFormat="1" applyFont="1" applyFill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" fontId="9" fillId="0" borderId="5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left" vertical="center" wrapText="1" indent="4"/>
    </xf>
    <xf numFmtId="4" fontId="12" fillId="0" borderId="6" xfId="0" applyNumberFormat="1" applyFont="1" applyFill="1" applyBorder="1" applyAlignment="1">
      <alignment horizontal="left" vertical="center" wrapText="1" indent="4"/>
    </xf>
    <xf numFmtId="0" fontId="18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7" zoomScale="90" zoomScaleNormal="90" workbookViewId="0">
      <selection activeCell="C35" sqref="C35"/>
    </sheetView>
  </sheetViews>
  <sheetFormatPr defaultRowHeight="15" x14ac:dyDescent="0.25"/>
  <cols>
    <col min="1" max="1" width="5.7109375" customWidth="1"/>
    <col min="2" max="2" width="47.28515625" customWidth="1"/>
    <col min="3" max="3" width="14.28515625" bestFit="1" customWidth="1"/>
    <col min="4" max="4" width="16.140625" customWidth="1"/>
    <col min="5" max="5" width="11.85546875" customWidth="1"/>
    <col min="6" max="6" width="20.140625" customWidth="1"/>
    <col min="7" max="7" width="30.5703125" customWidth="1"/>
    <col min="8" max="8" width="18" customWidth="1"/>
    <col min="9" max="9" width="16.5703125" customWidth="1"/>
    <col min="10" max="10" width="11.85546875" customWidth="1"/>
  </cols>
  <sheetData>
    <row r="1" spans="1:11" x14ac:dyDescent="0.25">
      <c r="H1" s="110" t="s">
        <v>28</v>
      </c>
      <c r="I1" s="111"/>
      <c r="J1" s="111"/>
    </row>
    <row r="2" spans="1:11" x14ac:dyDescent="0.25">
      <c r="H2" s="111"/>
      <c r="I2" s="111"/>
      <c r="J2" s="111"/>
    </row>
    <row r="3" spans="1:11" ht="49.5" customHeight="1" x14ac:dyDescent="0.25">
      <c r="H3" s="111"/>
      <c r="I3" s="111"/>
      <c r="J3" s="111"/>
    </row>
    <row r="5" spans="1:11" x14ac:dyDescent="0.25">
      <c r="B5" s="112" t="s">
        <v>65</v>
      </c>
      <c r="C5" s="113"/>
      <c r="D5" s="113"/>
      <c r="E5" s="113"/>
      <c r="F5" s="113"/>
      <c r="G5" s="113"/>
      <c r="H5" s="113"/>
      <c r="I5" s="113"/>
    </row>
    <row r="6" spans="1:11" ht="34.5" customHeight="1" x14ac:dyDescent="0.25">
      <c r="B6" s="113"/>
      <c r="C6" s="113"/>
      <c r="D6" s="113"/>
      <c r="E6" s="113"/>
      <c r="F6" s="113"/>
      <c r="G6" s="113"/>
      <c r="H6" s="113"/>
      <c r="I6" s="113"/>
    </row>
    <row r="7" spans="1:11" x14ac:dyDescent="0.25">
      <c r="B7" s="10"/>
      <c r="C7" s="10"/>
      <c r="D7" s="10"/>
      <c r="E7" s="11"/>
      <c r="F7" s="11"/>
      <c r="G7" s="11"/>
      <c r="H7" s="11"/>
      <c r="I7" s="11"/>
    </row>
    <row r="8" spans="1:11" ht="37.5" customHeight="1" x14ac:dyDescent="0.3">
      <c r="A8" s="108" t="s">
        <v>0</v>
      </c>
      <c r="B8" s="108" t="s">
        <v>1</v>
      </c>
      <c r="C8" s="108" t="s">
        <v>2</v>
      </c>
      <c r="D8" s="108" t="s">
        <v>3</v>
      </c>
      <c r="E8" s="116" t="s">
        <v>4</v>
      </c>
      <c r="F8" s="117"/>
      <c r="G8" s="118"/>
      <c r="H8" s="116" t="s">
        <v>8</v>
      </c>
      <c r="I8" s="118"/>
      <c r="J8" s="108" t="s">
        <v>9</v>
      </c>
      <c r="K8" s="9"/>
    </row>
    <row r="9" spans="1:11" ht="18.75" x14ac:dyDescent="0.3">
      <c r="A9" s="109"/>
      <c r="B9" s="109"/>
      <c r="C9" s="109"/>
      <c r="D9" s="109"/>
      <c r="E9" s="8" t="s">
        <v>5</v>
      </c>
      <c r="F9" s="8" t="s">
        <v>6</v>
      </c>
      <c r="G9" s="8" t="s">
        <v>7</v>
      </c>
      <c r="H9" s="8" t="s">
        <v>24</v>
      </c>
      <c r="I9" s="8" t="s">
        <v>47</v>
      </c>
      <c r="J9" s="109"/>
      <c r="K9" s="9"/>
    </row>
    <row r="10" spans="1:11" ht="31.5" x14ac:dyDescent="0.25">
      <c r="A10" s="3">
        <v>1</v>
      </c>
      <c r="B10" s="4" t="s">
        <v>10</v>
      </c>
      <c r="C10" s="3">
        <v>5</v>
      </c>
      <c r="D10" s="3">
        <v>4</v>
      </c>
      <c r="E10" s="3">
        <v>1</v>
      </c>
      <c r="F10" s="3"/>
      <c r="G10" s="3"/>
      <c r="H10" s="3">
        <v>1</v>
      </c>
      <c r="I10" s="2" t="s">
        <v>23</v>
      </c>
      <c r="J10" s="8">
        <f>D10-(E10+F10+G10)</f>
        <v>3</v>
      </c>
    </row>
    <row r="11" spans="1:11" ht="37.5" x14ac:dyDescent="0.25">
      <c r="A11" s="3">
        <f>A10+1</f>
        <v>2</v>
      </c>
      <c r="B11" s="4" t="s">
        <v>18</v>
      </c>
      <c r="C11" s="3">
        <v>10</v>
      </c>
      <c r="D11" s="3">
        <v>11</v>
      </c>
      <c r="E11" s="3">
        <v>2</v>
      </c>
      <c r="F11" s="3"/>
      <c r="G11" s="3"/>
      <c r="H11" s="3"/>
      <c r="I11" s="2"/>
      <c r="J11" s="8">
        <f t="shared" ref="J11:J21" si="0">D11-(E11+F11+G11)</f>
        <v>9</v>
      </c>
    </row>
    <row r="12" spans="1:11" ht="55.5" customHeight="1" x14ac:dyDescent="0.25">
      <c r="A12" s="3">
        <f t="shared" ref="A12:A21" si="1">A11+1</f>
        <v>3</v>
      </c>
      <c r="B12" s="4" t="s">
        <v>19</v>
      </c>
      <c r="C12" s="3">
        <v>10</v>
      </c>
      <c r="D12" s="3">
        <v>12</v>
      </c>
      <c r="E12" s="3">
        <v>4</v>
      </c>
      <c r="F12" s="3"/>
      <c r="G12" s="3">
        <v>2</v>
      </c>
      <c r="H12" s="3"/>
      <c r="I12" s="2"/>
      <c r="J12" s="8">
        <f t="shared" si="0"/>
        <v>6</v>
      </c>
    </row>
    <row r="13" spans="1:11" ht="68.25" customHeight="1" x14ac:dyDescent="0.25">
      <c r="A13" s="3">
        <f t="shared" si="1"/>
        <v>4</v>
      </c>
      <c r="B13" s="7" t="s">
        <v>20</v>
      </c>
      <c r="C13" s="3">
        <v>8</v>
      </c>
      <c r="D13" s="3">
        <v>7</v>
      </c>
      <c r="E13" s="3">
        <v>1</v>
      </c>
      <c r="F13" s="3"/>
      <c r="G13" s="3"/>
      <c r="H13" s="3">
        <v>2</v>
      </c>
      <c r="I13" s="2" t="s">
        <v>25</v>
      </c>
      <c r="J13" s="8">
        <f t="shared" si="0"/>
        <v>6</v>
      </c>
    </row>
    <row r="14" spans="1:11" ht="18.75" x14ac:dyDescent="0.3">
      <c r="A14" s="3">
        <f t="shared" si="1"/>
        <v>5</v>
      </c>
      <c r="B14" s="5" t="s">
        <v>11</v>
      </c>
      <c r="C14" s="3">
        <v>14</v>
      </c>
      <c r="D14" s="3">
        <v>17</v>
      </c>
      <c r="E14" s="3">
        <v>4</v>
      </c>
      <c r="F14" s="3"/>
      <c r="G14" s="3"/>
      <c r="H14" s="3"/>
      <c r="I14" s="2"/>
      <c r="J14" s="8">
        <f t="shared" si="0"/>
        <v>13</v>
      </c>
    </row>
    <row r="15" spans="1:11" ht="56.25" x14ac:dyDescent="0.25">
      <c r="A15" s="3">
        <f t="shared" si="1"/>
        <v>6</v>
      </c>
      <c r="B15" s="4" t="s">
        <v>12</v>
      </c>
      <c r="C15" s="3">
        <v>5</v>
      </c>
      <c r="D15" s="3">
        <v>6</v>
      </c>
      <c r="E15" s="3"/>
      <c r="F15" s="3"/>
      <c r="G15" s="3"/>
      <c r="H15" s="3"/>
      <c r="I15" s="2"/>
      <c r="J15" s="8">
        <f t="shared" si="0"/>
        <v>6</v>
      </c>
    </row>
    <row r="16" spans="1:11" ht="37.5" x14ac:dyDescent="0.3">
      <c r="A16" s="3">
        <f t="shared" si="1"/>
        <v>7</v>
      </c>
      <c r="B16" s="6" t="s">
        <v>21</v>
      </c>
      <c r="C16" s="3">
        <v>9</v>
      </c>
      <c r="D16" s="3">
        <v>14</v>
      </c>
      <c r="E16" s="3">
        <v>6</v>
      </c>
      <c r="F16" s="3"/>
      <c r="G16" s="3"/>
      <c r="H16" s="3"/>
      <c r="I16" s="2"/>
      <c r="J16" s="8">
        <f t="shared" si="0"/>
        <v>8</v>
      </c>
    </row>
    <row r="17" spans="1:10" ht="37.5" x14ac:dyDescent="0.25">
      <c r="A17" s="3">
        <f t="shared" si="1"/>
        <v>8</v>
      </c>
      <c r="B17" s="4" t="s">
        <v>13</v>
      </c>
      <c r="C17" s="3">
        <v>9</v>
      </c>
      <c r="D17" s="3">
        <v>7</v>
      </c>
      <c r="E17" s="3"/>
      <c r="F17" s="3"/>
      <c r="G17" s="3"/>
      <c r="H17" s="3">
        <v>2</v>
      </c>
      <c r="I17" s="2" t="s">
        <v>26</v>
      </c>
      <c r="J17" s="8">
        <f t="shared" si="0"/>
        <v>7</v>
      </c>
    </row>
    <row r="18" spans="1:10" ht="94.5" x14ac:dyDescent="0.25">
      <c r="A18" s="3">
        <f t="shared" si="1"/>
        <v>9</v>
      </c>
      <c r="B18" s="4" t="s">
        <v>14</v>
      </c>
      <c r="C18" s="3">
        <v>12</v>
      </c>
      <c r="D18" s="3">
        <v>11</v>
      </c>
      <c r="E18" s="3">
        <v>1</v>
      </c>
      <c r="F18" s="3"/>
      <c r="G18" s="3"/>
      <c r="H18" s="3">
        <v>2</v>
      </c>
      <c r="I18" s="2" t="s">
        <v>27</v>
      </c>
      <c r="J18" s="8">
        <f t="shared" si="0"/>
        <v>10</v>
      </c>
    </row>
    <row r="19" spans="1:10" ht="56.25" x14ac:dyDescent="0.25">
      <c r="A19" s="3">
        <f t="shared" si="1"/>
        <v>10</v>
      </c>
      <c r="B19" s="4" t="s">
        <v>15</v>
      </c>
      <c r="C19" s="3">
        <v>7</v>
      </c>
      <c r="D19" s="3">
        <v>10</v>
      </c>
      <c r="E19" s="3">
        <v>3</v>
      </c>
      <c r="F19" s="3"/>
      <c r="G19" s="3"/>
      <c r="H19" s="3"/>
      <c r="I19" s="2"/>
      <c r="J19" s="8">
        <f t="shared" si="0"/>
        <v>7</v>
      </c>
    </row>
    <row r="20" spans="1:10" ht="37.5" x14ac:dyDescent="0.25">
      <c r="A20" s="3">
        <f t="shared" si="1"/>
        <v>11</v>
      </c>
      <c r="B20" s="4" t="s">
        <v>16</v>
      </c>
      <c r="C20" s="3">
        <v>14</v>
      </c>
      <c r="D20" s="3">
        <v>18</v>
      </c>
      <c r="E20" s="3">
        <v>4</v>
      </c>
      <c r="F20" s="3"/>
      <c r="G20" s="3"/>
      <c r="H20" s="3"/>
      <c r="I20" s="2"/>
      <c r="J20" s="8">
        <f t="shared" si="0"/>
        <v>14</v>
      </c>
    </row>
    <row r="21" spans="1:10" ht="18.75" x14ac:dyDescent="0.25">
      <c r="A21" s="3">
        <f t="shared" si="1"/>
        <v>12</v>
      </c>
      <c r="B21" s="4" t="s">
        <v>17</v>
      </c>
      <c r="C21" s="3">
        <v>6</v>
      </c>
      <c r="D21" s="3">
        <v>6</v>
      </c>
      <c r="E21" s="3"/>
      <c r="F21" s="3"/>
      <c r="G21" s="3"/>
      <c r="H21" s="3"/>
      <c r="I21" s="2"/>
      <c r="J21" s="8">
        <f t="shared" si="0"/>
        <v>6</v>
      </c>
    </row>
    <row r="22" spans="1:10" ht="18.75" x14ac:dyDescent="0.25">
      <c r="A22" s="103" t="s">
        <v>22</v>
      </c>
      <c r="B22" s="104"/>
      <c r="C22" s="26">
        <f>SUM(C10:C21)</f>
        <v>109</v>
      </c>
      <c r="D22" s="26">
        <f t="shared" ref="D22:I22" si="2">SUM(D10:D21)</f>
        <v>123</v>
      </c>
      <c r="E22" s="26">
        <f t="shared" si="2"/>
        <v>26</v>
      </c>
      <c r="F22" s="26">
        <f t="shared" si="2"/>
        <v>0</v>
      </c>
      <c r="G22" s="26">
        <f t="shared" si="2"/>
        <v>2</v>
      </c>
      <c r="H22" s="26">
        <f t="shared" si="2"/>
        <v>7</v>
      </c>
      <c r="I22" s="26">
        <f t="shared" si="2"/>
        <v>0</v>
      </c>
      <c r="J22" s="26">
        <f>D22-(E22+F22+G22)</f>
        <v>95</v>
      </c>
    </row>
    <row r="25" spans="1:10" ht="18.75" x14ac:dyDescent="0.3">
      <c r="A25" s="12" t="s">
        <v>29</v>
      </c>
      <c r="B25" s="9"/>
    </row>
    <row r="27" spans="1:10" ht="18.75" x14ac:dyDescent="0.3">
      <c r="A27" s="114" t="s">
        <v>30</v>
      </c>
      <c r="B27" s="115"/>
      <c r="C27" s="115"/>
      <c r="D27" s="15" t="s">
        <v>31</v>
      </c>
      <c r="E27" s="13"/>
      <c r="F27" s="105" t="s">
        <v>32</v>
      </c>
      <c r="G27" s="106"/>
      <c r="H27" s="107"/>
      <c r="I27" s="1"/>
      <c r="J27" s="13"/>
    </row>
    <row r="28" spans="1:10" ht="18.75" x14ac:dyDescent="0.3">
      <c r="A28" s="15">
        <v>1</v>
      </c>
      <c r="B28" s="101" t="s">
        <v>37</v>
      </c>
      <c r="C28" s="102"/>
      <c r="D28" s="16">
        <v>42455</v>
      </c>
      <c r="E28" s="14"/>
      <c r="F28" s="15">
        <v>1</v>
      </c>
      <c r="G28" s="17" t="s">
        <v>33</v>
      </c>
      <c r="H28" s="16">
        <v>42394</v>
      </c>
      <c r="I28" s="16">
        <v>42409</v>
      </c>
      <c r="J28" s="13"/>
    </row>
    <row r="29" spans="1:10" ht="18.75" x14ac:dyDescent="0.3">
      <c r="A29" s="15">
        <v>2</v>
      </c>
      <c r="B29" s="101" t="s">
        <v>38</v>
      </c>
      <c r="C29" s="102"/>
      <c r="D29" s="16">
        <v>42462</v>
      </c>
      <c r="E29" s="14"/>
      <c r="F29" s="15">
        <f>F28+1</f>
        <v>2</v>
      </c>
      <c r="G29" s="17" t="s">
        <v>34</v>
      </c>
      <c r="H29" s="16">
        <v>42394</v>
      </c>
      <c r="I29" s="16">
        <v>42414</v>
      </c>
      <c r="J29" s="13"/>
    </row>
    <row r="30" spans="1:10" ht="18.75" x14ac:dyDescent="0.3">
      <c r="A30" s="15">
        <f t="shared" ref="A30:A34" si="3">A29+1</f>
        <v>3</v>
      </c>
      <c r="B30" s="101" t="s">
        <v>39</v>
      </c>
      <c r="C30" s="102"/>
      <c r="D30" s="16">
        <v>42466</v>
      </c>
      <c r="E30" s="14"/>
      <c r="F30" s="15">
        <f t="shared" ref="F30:F33" si="4">F29+1</f>
        <v>3</v>
      </c>
      <c r="G30" s="17" t="s">
        <v>35</v>
      </c>
      <c r="H30" s="16">
        <v>42394</v>
      </c>
      <c r="I30" s="16">
        <v>42414</v>
      </c>
      <c r="J30" s="13"/>
    </row>
    <row r="31" spans="1:10" ht="18.75" x14ac:dyDescent="0.3">
      <c r="A31" s="15">
        <v>4</v>
      </c>
      <c r="B31" s="101" t="s">
        <v>41</v>
      </c>
      <c r="C31" s="102"/>
      <c r="D31" s="16">
        <v>42589</v>
      </c>
      <c r="E31" s="14"/>
      <c r="F31" s="15">
        <f t="shared" si="4"/>
        <v>4</v>
      </c>
      <c r="G31" s="17" t="s">
        <v>64</v>
      </c>
      <c r="H31" s="16">
        <v>42408</v>
      </c>
      <c r="I31" s="16">
        <v>42439</v>
      </c>
      <c r="J31" s="13"/>
    </row>
    <row r="32" spans="1:10" ht="18.75" x14ac:dyDescent="0.3">
      <c r="A32" s="15">
        <f t="shared" si="3"/>
        <v>5</v>
      </c>
      <c r="B32" s="101" t="s">
        <v>42</v>
      </c>
      <c r="C32" s="102"/>
      <c r="D32" s="16">
        <v>42629</v>
      </c>
      <c r="E32" s="14"/>
      <c r="F32" s="15">
        <f t="shared" si="4"/>
        <v>5</v>
      </c>
      <c r="G32" s="17" t="s">
        <v>63</v>
      </c>
      <c r="H32" s="16">
        <v>42408</v>
      </c>
      <c r="I32" s="16">
        <v>42421</v>
      </c>
      <c r="J32" s="13"/>
    </row>
    <row r="33" spans="1:15" ht="18.75" x14ac:dyDescent="0.3">
      <c r="A33" s="15">
        <f t="shared" si="3"/>
        <v>6</v>
      </c>
      <c r="B33" s="101" t="s">
        <v>43</v>
      </c>
      <c r="C33" s="102"/>
      <c r="D33" s="16">
        <v>42716</v>
      </c>
      <c r="E33" s="14"/>
      <c r="F33" s="15">
        <f t="shared" si="4"/>
        <v>6</v>
      </c>
      <c r="G33" s="17" t="s">
        <v>36</v>
      </c>
      <c r="H33" s="16">
        <v>42401</v>
      </c>
      <c r="I33" s="16">
        <v>42414</v>
      </c>
      <c r="J33" s="13"/>
    </row>
    <row r="34" spans="1:15" ht="18.75" x14ac:dyDescent="0.3">
      <c r="A34" s="15">
        <f t="shared" si="3"/>
        <v>7</v>
      </c>
      <c r="B34" s="101" t="s">
        <v>44</v>
      </c>
      <c r="C34" s="102"/>
      <c r="D34" s="16">
        <v>42724</v>
      </c>
      <c r="E34" s="14"/>
      <c r="F34" s="13"/>
      <c r="G34" s="13"/>
      <c r="H34" s="13"/>
      <c r="I34" s="13"/>
      <c r="J34" s="13"/>
    </row>
    <row r="35" spans="1:15" ht="15.75" x14ac:dyDescent="0.25">
      <c r="E35" s="14"/>
      <c r="F35" s="13"/>
      <c r="G35" s="13"/>
      <c r="H35" s="13"/>
      <c r="I35" s="13"/>
      <c r="J35" s="13"/>
    </row>
    <row r="36" spans="1:15" ht="18.75" x14ac:dyDescent="0.3">
      <c r="A36" s="119" t="s">
        <v>46</v>
      </c>
      <c r="B36" s="120"/>
      <c r="C36" s="18"/>
      <c r="D36" s="18"/>
      <c r="E36" s="14"/>
      <c r="F36" s="13"/>
      <c r="G36" s="13"/>
      <c r="H36" s="13"/>
      <c r="I36" s="13"/>
      <c r="J36" s="13"/>
    </row>
    <row r="37" spans="1:15" ht="18.75" x14ac:dyDescent="0.3">
      <c r="A37" s="20">
        <v>1</v>
      </c>
      <c r="B37" s="17" t="s">
        <v>37</v>
      </c>
      <c r="C37" s="19">
        <v>42286</v>
      </c>
      <c r="D37" s="19">
        <v>42455</v>
      </c>
      <c r="L37" s="25"/>
      <c r="M37" s="25"/>
      <c r="N37" s="25"/>
      <c r="O37" s="21"/>
    </row>
    <row r="38" spans="1:15" ht="18.75" x14ac:dyDescent="0.3">
      <c r="A38" s="20">
        <f t="shared" ref="A38:A56" si="5">A37+1</f>
        <v>2</v>
      </c>
      <c r="B38" s="17" t="s">
        <v>38</v>
      </c>
      <c r="C38" s="19">
        <v>41915</v>
      </c>
      <c r="D38" s="19">
        <v>42462</v>
      </c>
      <c r="F38" s="105" t="s">
        <v>62</v>
      </c>
      <c r="G38" s="106"/>
      <c r="H38" s="107"/>
      <c r="I38" s="1"/>
      <c r="L38" s="22"/>
      <c r="M38" s="23"/>
      <c r="N38" s="24"/>
      <c r="O38" s="24"/>
    </row>
    <row r="39" spans="1:15" ht="18.75" x14ac:dyDescent="0.3">
      <c r="A39" s="20">
        <f t="shared" si="5"/>
        <v>3</v>
      </c>
      <c r="B39" s="17" t="s">
        <v>48</v>
      </c>
      <c r="C39" s="19">
        <v>41919</v>
      </c>
      <c r="D39" s="19">
        <v>42466</v>
      </c>
      <c r="F39" s="15"/>
      <c r="G39" s="17"/>
      <c r="H39" s="16"/>
      <c r="I39" s="16"/>
      <c r="L39" s="22"/>
      <c r="M39" s="23"/>
      <c r="N39" s="24"/>
      <c r="O39" s="24"/>
    </row>
    <row r="40" spans="1:15" ht="18.75" x14ac:dyDescent="0.3">
      <c r="A40" s="20">
        <f t="shared" si="5"/>
        <v>4</v>
      </c>
      <c r="B40" s="17" t="s">
        <v>40</v>
      </c>
      <c r="C40" s="19">
        <v>41555</v>
      </c>
      <c r="D40" s="19">
        <v>42575</v>
      </c>
      <c r="F40" s="15"/>
      <c r="G40" s="17"/>
      <c r="H40" s="16"/>
      <c r="I40" s="16"/>
      <c r="L40" s="22"/>
      <c r="M40" s="23"/>
      <c r="N40" s="24"/>
      <c r="O40" s="24"/>
    </row>
    <row r="41" spans="1:15" ht="18.75" x14ac:dyDescent="0.3">
      <c r="A41" s="20">
        <f t="shared" si="5"/>
        <v>5</v>
      </c>
      <c r="B41" s="17" t="s">
        <v>41</v>
      </c>
      <c r="C41" s="19">
        <v>41556</v>
      </c>
      <c r="D41" s="19">
        <v>42589</v>
      </c>
      <c r="F41" s="15"/>
      <c r="G41" s="17"/>
      <c r="H41" s="16"/>
      <c r="I41" s="16"/>
      <c r="L41" s="22"/>
      <c r="M41" s="23"/>
      <c r="N41" s="24"/>
      <c r="O41" s="24"/>
    </row>
    <row r="42" spans="1:15" ht="18.75" x14ac:dyDescent="0.3">
      <c r="A42" s="20">
        <f t="shared" si="5"/>
        <v>6</v>
      </c>
      <c r="B42" s="17" t="s">
        <v>49</v>
      </c>
      <c r="C42" s="19">
        <v>41629</v>
      </c>
      <c r="D42" s="19">
        <v>42629</v>
      </c>
      <c r="F42" s="15"/>
      <c r="G42" s="17"/>
      <c r="H42" s="16"/>
      <c r="I42" s="16"/>
      <c r="L42" s="22"/>
      <c r="M42" s="23"/>
      <c r="N42" s="24"/>
      <c r="O42" s="24"/>
    </row>
    <row r="43" spans="1:15" ht="18.75" x14ac:dyDescent="0.3">
      <c r="A43" s="20">
        <f t="shared" si="5"/>
        <v>7</v>
      </c>
      <c r="B43" s="17" t="s">
        <v>43</v>
      </c>
      <c r="C43" s="19">
        <v>41742</v>
      </c>
      <c r="D43" s="19">
        <v>42716</v>
      </c>
      <c r="F43" s="15"/>
      <c r="G43" s="17"/>
      <c r="H43" s="16"/>
      <c r="I43" s="16"/>
      <c r="L43" s="22"/>
      <c r="M43" s="23"/>
      <c r="N43" s="24"/>
      <c r="O43" s="24"/>
    </row>
    <row r="44" spans="1:15" ht="18.75" x14ac:dyDescent="0.3">
      <c r="A44" s="20">
        <f t="shared" si="5"/>
        <v>8</v>
      </c>
      <c r="B44" s="17" t="s">
        <v>44</v>
      </c>
      <c r="C44" s="19">
        <v>41701</v>
      </c>
      <c r="D44" s="19">
        <v>42724</v>
      </c>
      <c r="F44" s="15"/>
      <c r="G44" s="17"/>
      <c r="H44" s="16"/>
      <c r="I44" s="16"/>
    </row>
    <row r="45" spans="1:15" ht="18.75" x14ac:dyDescent="0.3">
      <c r="A45" s="20">
        <f t="shared" si="5"/>
        <v>9</v>
      </c>
      <c r="B45" s="17" t="s">
        <v>50</v>
      </c>
      <c r="C45" s="19">
        <v>41753</v>
      </c>
      <c r="D45" s="19">
        <v>42784</v>
      </c>
    </row>
    <row r="46" spans="1:15" ht="18.75" x14ac:dyDescent="0.3">
      <c r="A46" s="20">
        <f t="shared" si="5"/>
        <v>10</v>
      </c>
      <c r="B46" s="17" t="s">
        <v>51</v>
      </c>
      <c r="C46" s="19">
        <v>41813</v>
      </c>
      <c r="D46" s="19">
        <v>42836</v>
      </c>
    </row>
    <row r="47" spans="1:15" ht="18.75" x14ac:dyDescent="0.3">
      <c r="A47" s="20">
        <f t="shared" si="5"/>
        <v>11</v>
      </c>
      <c r="B47" s="17" t="s">
        <v>52</v>
      </c>
      <c r="C47" s="19">
        <v>41817</v>
      </c>
      <c r="D47" s="19">
        <v>42836</v>
      </c>
    </row>
    <row r="48" spans="1:15" ht="18.75" x14ac:dyDescent="0.3">
      <c r="A48" s="20">
        <f t="shared" si="5"/>
        <v>12</v>
      </c>
      <c r="B48" s="17" t="s">
        <v>53</v>
      </c>
      <c r="C48" s="19">
        <v>42002</v>
      </c>
      <c r="D48" s="19">
        <v>43030</v>
      </c>
    </row>
    <row r="49" spans="1:4" ht="18.75" x14ac:dyDescent="0.3">
      <c r="A49" s="20">
        <f t="shared" si="5"/>
        <v>13</v>
      </c>
      <c r="B49" s="17" t="s">
        <v>54</v>
      </c>
      <c r="C49" s="19">
        <v>42030</v>
      </c>
      <c r="D49" s="19">
        <v>43037</v>
      </c>
    </row>
    <row r="50" spans="1:4" ht="18.75" x14ac:dyDescent="0.3">
      <c r="A50" s="20">
        <f t="shared" si="5"/>
        <v>14</v>
      </c>
      <c r="B50" s="17" t="s">
        <v>55</v>
      </c>
      <c r="C50" s="19">
        <v>42138</v>
      </c>
      <c r="D50" s="19">
        <v>43172</v>
      </c>
    </row>
    <row r="51" spans="1:4" ht="18.75" x14ac:dyDescent="0.3">
      <c r="A51" s="20">
        <f t="shared" si="5"/>
        <v>15</v>
      </c>
      <c r="B51" s="17" t="s">
        <v>56</v>
      </c>
      <c r="C51" s="19">
        <v>42179</v>
      </c>
      <c r="D51" s="19">
        <v>43197</v>
      </c>
    </row>
    <row r="52" spans="1:4" ht="18.75" x14ac:dyDescent="0.3">
      <c r="A52" s="20">
        <f t="shared" si="5"/>
        <v>16</v>
      </c>
      <c r="B52" s="17" t="s">
        <v>57</v>
      </c>
      <c r="C52" s="19">
        <v>42205</v>
      </c>
      <c r="D52" s="19">
        <v>43231</v>
      </c>
    </row>
    <row r="53" spans="1:4" ht="18.75" x14ac:dyDescent="0.3">
      <c r="A53" s="20">
        <f t="shared" si="5"/>
        <v>17</v>
      </c>
      <c r="B53" s="17" t="s">
        <v>58</v>
      </c>
      <c r="C53" s="19">
        <v>42247</v>
      </c>
      <c r="D53" s="19">
        <v>43259</v>
      </c>
    </row>
    <row r="54" spans="1:4" ht="18.75" x14ac:dyDescent="0.3">
      <c r="A54" s="20">
        <f t="shared" si="5"/>
        <v>18</v>
      </c>
      <c r="B54" s="17" t="s">
        <v>59</v>
      </c>
      <c r="C54" s="19">
        <v>42286</v>
      </c>
      <c r="D54" s="19">
        <v>43305</v>
      </c>
    </row>
    <row r="55" spans="1:4" ht="18.75" x14ac:dyDescent="0.3">
      <c r="A55" s="20">
        <f t="shared" si="5"/>
        <v>19</v>
      </c>
      <c r="B55" s="17" t="s">
        <v>60</v>
      </c>
      <c r="C55" s="19">
        <v>42303</v>
      </c>
      <c r="D55" s="19">
        <v>43325</v>
      </c>
    </row>
    <row r="56" spans="1:4" ht="18.75" x14ac:dyDescent="0.3">
      <c r="A56" s="20">
        <f t="shared" si="5"/>
        <v>20</v>
      </c>
      <c r="B56" s="17" t="s">
        <v>61</v>
      </c>
      <c r="C56" s="19">
        <v>42324</v>
      </c>
      <c r="D56" s="19">
        <v>43351</v>
      </c>
    </row>
    <row r="57" spans="1:4" ht="18.75" x14ac:dyDescent="0.3">
      <c r="A57" s="20">
        <v>21</v>
      </c>
      <c r="B57" s="17" t="s">
        <v>40</v>
      </c>
      <c r="C57" s="19">
        <v>42404</v>
      </c>
      <c r="D57" s="19">
        <v>42543</v>
      </c>
    </row>
    <row r="58" spans="1:4" ht="18.75" x14ac:dyDescent="0.3">
      <c r="A58" s="20">
        <v>22</v>
      </c>
      <c r="B58" s="17" t="s">
        <v>45</v>
      </c>
      <c r="C58" s="19">
        <v>42363</v>
      </c>
      <c r="D58" s="19">
        <v>43232</v>
      </c>
    </row>
  </sheetData>
  <mergeCells count="21">
    <mergeCell ref="A22:B22"/>
    <mergeCell ref="F38:H38"/>
    <mergeCell ref="J8:J9"/>
    <mergeCell ref="H1:J3"/>
    <mergeCell ref="B5:I6"/>
    <mergeCell ref="B29:C29"/>
    <mergeCell ref="A27:C27"/>
    <mergeCell ref="B28:C28"/>
    <mergeCell ref="E8:G8"/>
    <mergeCell ref="D8:D9"/>
    <mergeCell ref="C8:C9"/>
    <mergeCell ref="B8:B9"/>
    <mergeCell ref="A8:A9"/>
    <mergeCell ref="H8:I8"/>
    <mergeCell ref="F27:H27"/>
    <mergeCell ref="A36:B36"/>
    <mergeCell ref="B30:C30"/>
    <mergeCell ref="B31:C31"/>
    <mergeCell ref="B32:C32"/>
    <mergeCell ref="B33:C33"/>
    <mergeCell ref="B34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4"/>
  <sheetViews>
    <sheetView tabSelected="1" topLeftCell="E175" zoomScale="86" zoomScaleNormal="86" workbookViewId="0">
      <selection activeCell="L280" sqref="L280:L282"/>
    </sheetView>
  </sheetViews>
  <sheetFormatPr defaultRowHeight="15" x14ac:dyDescent="0.25"/>
  <cols>
    <col min="2" max="2" width="35.140625" customWidth="1"/>
    <col min="3" max="3" width="35" customWidth="1"/>
    <col min="4" max="4" width="23.140625" customWidth="1"/>
    <col min="5" max="5" width="24.28515625" customWidth="1"/>
    <col min="6" max="6" width="14.85546875" customWidth="1"/>
    <col min="7" max="7" width="21.85546875" customWidth="1"/>
    <col min="8" max="8" width="23" customWidth="1"/>
    <col min="9" max="9" width="15.5703125" customWidth="1"/>
    <col min="10" max="10" width="21.85546875" customWidth="1"/>
    <col min="11" max="11" width="36" customWidth="1"/>
    <col min="12" max="12" width="26.28515625" customWidth="1"/>
    <col min="13" max="13" width="36.7109375" customWidth="1"/>
  </cols>
  <sheetData>
    <row r="1" spans="2:13" ht="77.25" customHeight="1" x14ac:dyDescent="0.25">
      <c r="B1" s="212" t="s">
        <v>181</v>
      </c>
      <c r="C1" s="212"/>
      <c r="D1" s="212"/>
      <c r="E1" s="212"/>
      <c r="F1" s="212"/>
      <c r="G1" s="212"/>
      <c r="H1" s="212"/>
      <c r="I1" s="212"/>
      <c r="J1" s="212"/>
      <c r="K1" s="212"/>
      <c r="L1" s="27"/>
      <c r="M1" s="27"/>
    </row>
    <row r="2" spans="2:13" ht="54.75" customHeight="1" x14ac:dyDescent="0.25">
      <c r="B2" s="108" t="s">
        <v>66</v>
      </c>
      <c r="C2" s="108" t="s">
        <v>47</v>
      </c>
      <c r="D2" s="116" t="s">
        <v>67</v>
      </c>
      <c r="E2" s="117"/>
      <c r="F2" s="117"/>
      <c r="G2" s="118"/>
      <c r="H2" s="213" t="s">
        <v>68</v>
      </c>
      <c r="I2" s="213"/>
      <c r="J2" s="213"/>
      <c r="K2" s="108" t="s">
        <v>69</v>
      </c>
      <c r="L2" s="108" t="s">
        <v>70</v>
      </c>
      <c r="M2" s="108" t="s">
        <v>71</v>
      </c>
    </row>
    <row r="3" spans="2:13" ht="44.25" customHeight="1" x14ac:dyDescent="0.25">
      <c r="B3" s="109"/>
      <c r="C3" s="109"/>
      <c r="D3" s="8" t="s">
        <v>72</v>
      </c>
      <c r="E3" s="8" t="s">
        <v>73</v>
      </c>
      <c r="F3" s="8" t="s">
        <v>74</v>
      </c>
      <c r="G3" s="8" t="s">
        <v>75</v>
      </c>
      <c r="H3" s="8" t="s">
        <v>72</v>
      </c>
      <c r="I3" s="8" t="s">
        <v>74</v>
      </c>
      <c r="J3" s="8" t="s">
        <v>75</v>
      </c>
      <c r="K3" s="109"/>
      <c r="L3" s="109"/>
      <c r="M3" s="109"/>
    </row>
    <row r="4" spans="2:13" ht="18.75" x14ac:dyDescent="0.25">
      <c r="B4" s="216" t="s">
        <v>10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8"/>
    </row>
    <row r="5" spans="2:13" ht="37.5" customHeight="1" x14ac:dyDescent="0.25">
      <c r="B5" s="174" t="s">
        <v>76</v>
      </c>
      <c r="C5" s="219" t="s">
        <v>77</v>
      </c>
      <c r="D5" s="36" t="s">
        <v>82</v>
      </c>
      <c r="E5" s="36" t="s">
        <v>97</v>
      </c>
      <c r="F5" s="37">
        <v>61.2</v>
      </c>
      <c r="G5" s="37" t="s">
        <v>84</v>
      </c>
      <c r="H5" s="124"/>
      <c r="I5" s="214"/>
      <c r="J5" s="214"/>
      <c r="K5" s="214"/>
      <c r="L5" s="250">
        <v>1793233.3</v>
      </c>
      <c r="M5" s="219"/>
    </row>
    <row r="6" spans="2:13" ht="18.75" customHeight="1" x14ac:dyDescent="0.25">
      <c r="B6" s="175"/>
      <c r="C6" s="220"/>
      <c r="D6" s="124" t="s">
        <v>82</v>
      </c>
      <c r="E6" s="124" t="s">
        <v>87</v>
      </c>
      <c r="F6" s="214">
        <v>119.6</v>
      </c>
      <c r="G6" s="214" t="s">
        <v>84</v>
      </c>
      <c r="H6" s="125"/>
      <c r="I6" s="225"/>
      <c r="J6" s="225"/>
      <c r="K6" s="225"/>
      <c r="L6" s="251"/>
      <c r="M6" s="220"/>
    </row>
    <row r="7" spans="2:13" ht="12.75" customHeight="1" x14ac:dyDescent="0.25">
      <c r="B7" s="176"/>
      <c r="C7" s="221"/>
      <c r="D7" s="126"/>
      <c r="E7" s="126"/>
      <c r="F7" s="215"/>
      <c r="G7" s="215"/>
      <c r="H7" s="126"/>
      <c r="I7" s="215"/>
      <c r="J7" s="215"/>
      <c r="K7" s="215"/>
      <c r="L7" s="252"/>
      <c r="M7" s="221"/>
    </row>
    <row r="8" spans="2:13" ht="24.75" customHeight="1" x14ac:dyDescent="0.25">
      <c r="B8" s="222" t="s">
        <v>78</v>
      </c>
      <c r="C8" s="219"/>
      <c r="D8" s="36" t="s">
        <v>82</v>
      </c>
      <c r="E8" s="36" t="s">
        <v>97</v>
      </c>
      <c r="F8" s="37">
        <v>61.2</v>
      </c>
      <c r="G8" s="37" t="s">
        <v>84</v>
      </c>
      <c r="H8" s="124"/>
      <c r="I8" s="214"/>
      <c r="J8" s="214"/>
      <c r="K8" s="219"/>
      <c r="L8" s="250">
        <v>4607007.54</v>
      </c>
      <c r="M8" s="219"/>
    </row>
    <row r="9" spans="2:13" ht="21" customHeight="1" x14ac:dyDescent="0.25">
      <c r="B9" s="223"/>
      <c r="C9" s="220"/>
      <c r="D9" s="124" t="s">
        <v>82</v>
      </c>
      <c r="E9" s="124" t="s">
        <v>87</v>
      </c>
      <c r="F9" s="214">
        <v>119.6</v>
      </c>
      <c r="G9" s="214" t="s">
        <v>84</v>
      </c>
      <c r="H9" s="125"/>
      <c r="I9" s="225"/>
      <c r="J9" s="225"/>
      <c r="K9" s="220"/>
      <c r="L9" s="251"/>
      <c r="M9" s="220"/>
    </row>
    <row r="10" spans="2:13" ht="8.25" customHeight="1" x14ac:dyDescent="0.25">
      <c r="B10" s="224"/>
      <c r="C10" s="221"/>
      <c r="D10" s="126"/>
      <c r="E10" s="126"/>
      <c r="F10" s="215"/>
      <c r="G10" s="215"/>
      <c r="H10" s="126"/>
      <c r="I10" s="215"/>
      <c r="J10" s="215"/>
      <c r="K10" s="221"/>
      <c r="L10" s="252"/>
      <c r="M10" s="221"/>
    </row>
    <row r="11" spans="2:13" ht="37.5" x14ac:dyDescent="0.25">
      <c r="B11" s="38" t="s">
        <v>79</v>
      </c>
      <c r="C11" s="39"/>
      <c r="D11" s="37" t="s">
        <v>82</v>
      </c>
      <c r="E11" s="37" t="s">
        <v>87</v>
      </c>
      <c r="F11" s="37">
        <v>119.6</v>
      </c>
      <c r="G11" s="37" t="s">
        <v>84</v>
      </c>
      <c r="H11" s="36"/>
      <c r="I11" s="37"/>
      <c r="J11" s="37"/>
      <c r="K11" s="40"/>
      <c r="L11" s="253"/>
      <c r="M11" s="40"/>
    </row>
    <row r="12" spans="2:13" ht="37.5" x14ac:dyDescent="0.25">
      <c r="B12" s="29" t="s">
        <v>80</v>
      </c>
      <c r="C12" s="41" t="s">
        <v>81</v>
      </c>
      <c r="D12" s="36" t="s">
        <v>82</v>
      </c>
      <c r="E12" s="36" t="s">
        <v>83</v>
      </c>
      <c r="F12" s="36">
        <v>52.7</v>
      </c>
      <c r="G12" s="36" t="s">
        <v>84</v>
      </c>
      <c r="H12" s="36" t="s">
        <v>82</v>
      </c>
      <c r="I12" s="36">
        <v>56.2</v>
      </c>
      <c r="J12" s="36" t="s">
        <v>84</v>
      </c>
      <c r="K12" s="42"/>
      <c r="L12" s="43">
        <v>1022915.94</v>
      </c>
      <c r="M12" s="42"/>
    </row>
    <row r="13" spans="2:13" ht="18.75" customHeight="1" x14ac:dyDescent="0.25">
      <c r="B13" s="121" t="s">
        <v>182</v>
      </c>
      <c r="C13" s="133" t="s">
        <v>81</v>
      </c>
      <c r="D13" s="124" t="s">
        <v>86</v>
      </c>
      <c r="E13" s="124" t="s">
        <v>97</v>
      </c>
      <c r="F13" s="124">
        <v>1305.8</v>
      </c>
      <c r="G13" s="124" t="s">
        <v>84</v>
      </c>
      <c r="H13" s="124" t="s">
        <v>82</v>
      </c>
      <c r="I13" s="124">
        <v>60.9</v>
      </c>
      <c r="J13" s="124" t="s">
        <v>84</v>
      </c>
      <c r="K13" s="124" t="s">
        <v>153</v>
      </c>
      <c r="L13" s="130">
        <v>946697.95</v>
      </c>
      <c r="M13" s="127"/>
    </row>
    <row r="14" spans="2:13" ht="18.75" customHeight="1" x14ac:dyDescent="0.25">
      <c r="B14" s="122"/>
      <c r="C14" s="134"/>
      <c r="D14" s="125"/>
      <c r="E14" s="125"/>
      <c r="F14" s="125"/>
      <c r="G14" s="125"/>
      <c r="H14" s="126"/>
      <c r="I14" s="126"/>
      <c r="J14" s="126"/>
      <c r="K14" s="125"/>
      <c r="L14" s="131"/>
      <c r="M14" s="128"/>
    </row>
    <row r="15" spans="2:13" ht="24" customHeight="1" x14ac:dyDescent="0.25">
      <c r="B15" s="122"/>
      <c r="C15" s="134"/>
      <c r="D15" s="126"/>
      <c r="E15" s="126"/>
      <c r="F15" s="126"/>
      <c r="G15" s="126"/>
      <c r="H15" s="31" t="s">
        <v>82</v>
      </c>
      <c r="I15" s="31">
        <v>55.9</v>
      </c>
      <c r="J15" s="31" t="s">
        <v>84</v>
      </c>
      <c r="K15" s="125"/>
      <c r="L15" s="131"/>
      <c r="M15" s="128"/>
    </row>
    <row r="16" spans="2:13" ht="31.5" customHeight="1" x14ac:dyDescent="0.25">
      <c r="B16" s="123"/>
      <c r="C16" s="135"/>
      <c r="D16" s="36" t="s">
        <v>89</v>
      </c>
      <c r="E16" s="32" t="s">
        <v>97</v>
      </c>
      <c r="F16" s="32">
        <v>229.5</v>
      </c>
      <c r="G16" s="32" t="s">
        <v>84</v>
      </c>
      <c r="H16" s="36" t="s">
        <v>82</v>
      </c>
      <c r="I16" s="36">
        <v>56.9</v>
      </c>
      <c r="J16" s="36" t="s">
        <v>84</v>
      </c>
      <c r="K16" s="126"/>
      <c r="L16" s="132"/>
      <c r="M16" s="129"/>
    </row>
    <row r="17" spans="2:13" ht="41.25" customHeight="1" x14ac:dyDescent="0.25">
      <c r="B17" s="139" t="s">
        <v>78</v>
      </c>
      <c r="C17" s="133"/>
      <c r="D17" s="36" t="s">
        <v>86</v>
      </c>
      <c r="E17" s="36" t="s">
        <v>97</v>
      </c>
      <c r="F17" s="36">
        <v>1305.8</v>
      </c>
      <c r="G17" s="36" t="s">
        <v>84</v>
      </c>
      <c r="H17" s="36" t="s">
        <v>82</v>
      </c>
      <c r="I17" s="36">
        <v>55.9</v>
      </c>
      <c r="J17" s="36" t="s">
        <v>84</v>
      </c>
      <c r="K17" s="124"/>
      <c r="L17" s="130">
        <v>662286.56999999995</v>
      </c>
      <c r="M17" s="124"/>
    </row>
    <row r="18" spans="2:13" ht="27" customHeight="1" x14ac:dyDescent="0.25">
      <c r="B18" s="141"/>
      <c r="C18" s="134"/>
      <c r="D18" s="36" t="s">
        <v>89</v>
      </c>
      <c r="E18" s="36" t="s">
        <v>97</v>
      </c>
      <c r="F18" s="36">
        <v>229.5</v>
      </c>
      <c r="G18" s="36" t="s">
        <v>84</v>
      </c>
      <c r="H18" s="124" t="s">
        <v>82</v>
      </c>
      <c r="I18" s="124">
        <v>56.9</v>
      </c>
      <c r="J18" s="124" t="s">
        <v>84</v>
      </c>
      <c r="K18" s="125"/>
      <c r="L18" s="183"/>
      <c r="M18" s="125"/>
    </row>
    <row r="19" spans="2:13" ht="30" customHeight="1" x14ac:dyDescent="0.25">
      <c r="B19" s="140"/>
      <c r="C19" s="135"/>
      <c r="D19" s="36" t="s">
        <v>82</v>
      </c>
      <c r="E19" s="36" t="s">
        <v>83</v>
      </c>
      <c r="F19" s="36">
        <v>60.9</v>
      </c>
      <c r="G19" s="36" t="s">
        <v>84</v>
      </c>
      <c r="H19" s="126"/>
      <c r="I19" s="126"/>
      <c r="J19" s="126"/>
      <c r="K19" s="126"/>
      <c r="L19" s="155"/>
      <c r="M19" s="126"/>
    </row>
    <row r="20" spans="2:13" ht="42" customHeight="1" x14ac:dyDescent="0.25">
      <c r="B20" s="29" t="s">
        <v>183</v>
      </c>
      <c r="C20" s="41" t="s">
        <v>81</v>
      </c>
      <c r="D20" s="36"/>
      <c r="E20" s="36"/>
      <c r="F20" s="36"/>
      <c r="G20" s="36"/>
      <c r="H20" s="36" t="s">
        <v>82</v>
      </c>
      <c r="I20" s="36">
        <v>72</v>
      </c>
      <c r="J20" s="36" t="s">
        <v>84</v>
      </c>
      <c r="K20" s="36"/>
      <c r="L20" s="43">
        <v>871930.86</v>
      </c>
      <c r="M20" s="36"/>
    </row>
    <row r="21" spans="2:13" ht="42.75" customHeight="1" x14ac:dyDescent="0.25">
      <c r="B21" s="44" t="s">
        <v>184</v>
      </c>
      <c r="C21" s="45" t="s">
        <v>81</v>
      </c>
      <c r="D21" s="42" t="s">
        <v>86</v>
      </c>
      <c r="E21" s="36" t="s">
        <v>83</v>
      </c>
      <c r="F21" s="36">
        <v>15000</v>
      </c>
      <c r="G21" s="36" t="s">
        <v>84</v>
      </c>
      <c r="H21" s="36" t="s">
        <v>82</v>
      </c>
      <c r="I21" s="36">
        <v>62.3</v>
      </c>
      <c r="J21" s="36" t="s">
        <v>84</v>
      </c>
      <c r="K21" s="36"/>
      <c r="L21" s="46">
        <v>992374.51</v>
      </c>
      <c r="M21" s="31"/>
    </row>
    <row r="22" spans="2:13" ht="38.25" customHeight="1" x14ac:dyDescent="0.25">
      <c r="B22" s="205" t="s">
        <v>85</v>
      </c>
      <c r="C22" s="133"/>
      <c r="D22" s="47" t="s">
        <v>86</v>
      </c>
      <c r="E22" s="31" t="s">
        <v>83</v>
      </c>
      <c r="F22" s="31">
        <v>24</v>
      </c>
      <c r="G22" s="31" t="s">
        <v>84</v>
      </c>
      <c r="H22" s="124"/>
      <c r="I22" s="124"/>
      <c r="J22" s="124"/>
      <c r="K22" s="124"/>
      <c r="L22" s="130">
        <v>219206.19</v>
      </c>
      <c r="M22" s="124"/>
    </row>
    <row r="23" spans="2:13" ht="30" customHeight="1" x14ac:dyDescent="0.25">
      <c r="B23" s="206"/>
      <c r="C23" s="134"/>
      <c r="D23" s="47" t="s">
        <v>82</v>
      </c>
      <c r="E23" s="31" t="s">
        <v>154</v>
      </c>
      <c r="F23" s="31">
        <v>62.3</v>
      </c>
      <c r="G23" s="31" t="s">
        <v>84</v>
      </c>
      <c r="H23" s="125"/>
      <c r="I23" s="125"/>
      <c r="J23" s="125"/>
      <c r="K23" s="125"/>
      <c r="L23" s="131"/>
      <c r="M23" s="125"/>
    </row>
    <row r="24" spans="2:13" ht="33.75" customHeight="1" x14ac:dyDescent="0.25">
      <c r="B24" s="207"/>
      <c r="C24" s="135"/>
      <c r="D24" s="31" t="s">
        <v>124</v>
      </c>
      <c r="E24" s="31" t="s">
        <v>83</v>
      </c>
      <c r="F24" s="48">
        <v>22.2</v>
      </c>
      <c r="G24" s="31" t="s">
        <v>84</v>
      </c>
      <c r="H24" s="126"/>
      <c r="I24" s="126"/>
      <c r="J24" s="126"/>
      <c r="K24" s="126"/>
      <c r="L24" s="132"/>
      <c r="M24" s="126"/>
    </row>
    <row r="25" spans="2:13" ht="18.75" customHeight="1" x14ac:dyDescent="0.25">
      <c r="B25" s="165" t="s">
        <v>88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211"/>
    </row>
    <row r="26" spans="2:13" ht="24.75" customHeight="1" x14ac:dyDescent="0.25">
      <c r="B26" s="121" t="s">
        <v>185</v>
      </c>
      <c r="C26" s="133" t="s">
        <v>177</v>
      </c>
      <c r="D26" s="36" t="s">
        <v>82</v>
      </c>
      <c r="E26" s="36" t="s">
        <v>265</v>
      </c>
      <c r="F26" s="36">
        <v>64.900000000000006</v>
      </c>
      <c r="G26" s="36" t="s">
        <v>84</v>
      </c>
      <c r="H26" s="124"/>
      <c r="I26" s="124"/>
      <c r="J26" s="124"/>
      <c r="K26" s="124" t="s">
        <v>254</v>
      </c>
      <c r="L26" s="130">
        <v>555917.74</v>
      </c>
      <c r="M26" s="237" t="s">
        <v>255</v>
      </c>
    </row>
    <row r="27" spans="2:13" ht="19.5" customHeight="1" x14ac:dyDescent="0.25">
      <c r="B27" s="123"/>
      <c r="C27" s="135"/>
      <c r="D27" s="33" t="s">
        <v>82</v>
      </c>
      <c r="E27" s="49" t="s">
        <v>266</v>
      </c>
      <c r="F27" s="33">
        <v>80.3</v>
      </c>
      <c r="G27" s="33" t="s">
        <v>84</v>
      </c>
      <c r="H27" s="126"/>
      <c r="I27" s="126"/>
      <c r="J27" s="126"/>
      <c r="K27" s="126"/>
      <c r="L27" s="155"/>
      <c r="M27" s="126"/>
    </row>
    <row r="28" spans="2:13" ht="18.75" customHeight="1" x14ac:dyDescent="0.25">
      <c r="B28" s="139" t="s">
        <v>79</v>
      </c>
      <c r="C28" s="133"/>
      <c r="D28" s="124" t="s">
        <v>82</v>
      </c>
      <c r="E28" s="210" t="s">
        <v>91</v>
      </c>
      <c r="F28" s="124">
        <v>64.900000000000006</v>
      </c>
      <c r="G28" s="124" t="s">
        <v>84</v>
      </c>
      <c r="H28" s="124"/>
      <c r="I28" s="124"/>
      <c r="J28" s="124"/>
      <c r="K28" s="124"/>
      <c r="L28" s="254"/>
      <c r="M28" s="124"/>
    </row>
    <row r="29" spans="2:13" ht="5.25" customHeight="1" x14ac:dyDescent="0.25">
      <c r="B29" s="140"/>
      <c r="C29" s="135"/>
      <c r="D29" s="126"/>
      <c r="E29" s="126"/>
      <c r="F29" s="126"/>
      <c r="G29" s="126"/>
      <c r="H29" s="126"/>
      <c r="I29" s="126"/>
      <c r="J29" s="126"/>
      <c r="K29" s="126"/>
      <c r="L29" s="255"/>
      <c r="M29" s="126"/>
    </row>
    <row r="30" spans="2:13" ht="22.5" customHeight="1" x14ac:dyDescent="0.25">
      <c r="B30" s="139" t="s">
        <v>79</v>
      </c>
      <c r="C30" s="133"/>
      <c r="D30" s="124" t="s">
        <v>82</v>
      </c>
      <c r="E30" s="210" t="s">
        <v>91</v>
      </c>
      <c r="F30" s="124">
        <v>64.900000000000006</v>
      </c>
      <c r="G30" s="124" t="s">
        <v>84</v>
      </c>
      <c r="H30" s="124"/>
      <c r="I30" s="124"/>
      <c r="J30" s="124"/>
      <c r="K30" s="124"/>
      <c r="L30" s="178"/>
      <c r="M30" s="124"/>
    </row>
    <row r="31" spans="2:13" ht="3.75" customHeight="1" x14ac:dyDescent="0.25">
      <c r="B31" s="140"/>
      <c r="C31" s="135"/>
      <c r="D31" s="126"/>
      <c r="E31" s="126"/>
      <c r="F31" s="126"/>
      <c r="G31" s="126"/>
      <c r="H31" s="126"/>
      <c r="I31" s="126"/>
      <c r="J31" s="126"/>
      <c r="K31" s="126"/>
      <c r="L31" s="155"/>
      <c r="M31" s="126"/>
    </row>
    <row r="32" spans="2:13" ht="24.75" customHeight="1" x14ac:dyDescent="0.25">
      <c r="B32" s="121" t="s">
        <v>186</v>
      </c>
      <c r="C32" s="133" t="s">
        <v>178</v>
      </c>
      <c r="D32" s="124" t="s">
        <v>252</v>
      </c>
      <c r="E32" s="124" t="s">
        <v>92</v>
      </c>
      <c r="F32" s="124">
        <v>1630</v>
      </c>
      <c r="G32" s="124" t="s">
        <v>84</v>
      </c>
      <c r="H32" s="124" t="s">
        <v>82</v>
      </c>
      <c r="I32" s="124">
        <v>80</v>
      </c>
      <c r="J32" s="124" t="s">
        <v>84</v>
      </c>
      <c r="K32" s="124" t="s">
        <v>253</v>
      </c>
      <c r="L32" s="130">
        <v>329730.03999999998</v>
      </c>
      <c r="M32" s="124"/>
    </row>
    <row r="33" spans="2:13" ht="12" customHeight="1" x14ac:dyDescent="0.25">
      <c r="B33" s="122"/>
      <c r="C33" s="134"/>
      <c r="D33" s="126"/>
      <c r="E33" s="126"/>
      <c r="F33" s="126"/>
      <c r="G33" s="126"/>
      <c r="H33" s="125"/>
      <c r="I33" s="125"/>
      <c r="J33" s="125"/>
      <c r="K33" s="125"/>
      <c r="L33" s="131"/>
      <c r="M33" s="125"/>
    </row>
    <row r="34" spans="2:13" ht="26.25" customHeight="1" x14ac:dyDescent="0.25">
      <c r="B34" s="122"/>
      <c r="C34" s="134"/>
      <c r="D34" s="124" t="s">
        <v>89</v>
      </c>
      <c r="E34" s="124" t="s">
        <v>92</v>
      </c>
      <c r="F34" s="124">
        <v>257.39999999999998</v>
      </c>
      <c r="G34" s="124" t="s">
        <v>84</v>
      </c>
      <c r="H34" s="125"/>
      <c r="I34" s="125"/>
      <c r="J34" s="125"/>
      <c r="K34" s="125"/>
      <c r="L34" s="131"/>
      <c r="M34" s="125"/>
    </row>
    <row r="35" spans="2:13" ht="15.75" hidden="1" customHeight="1" x14ac:dyDescent="0.25">
      <c r="B35" s="123"/>
      <c r="C35" s="135"/>
      <c r="D35" s="126"/>
      <c r="E35" s="126"/>
      <c r="F35" s="126"/>
      <c r="G35" s="126"/>
      <c r="H35" s="126"/>
      <c r="I35" s="126"/>
      <c r="J35" s="126"/>
      <c r="K35" s="126"/>
      <c r="L35" s="132"/>
      <c r="M35" s="126"/>
    </row>
    <row r="36" spans="2:13" ht="18.75" customHeight="1" x14ac:dyDescent="0.25">
      <c r="B36" s="139" t="s">
        <v>85</v>
      </c>
      <c r="C36" s="174"/>
      <c r="D36" s="124"/>
      <c r="E36" s="124"/>
      <c r="F36" s="124"/>
      <c r="G36" s="124"/>
      <c r="H36" s="124" t="s">
        <v>82</v>
      </c>
      <c r="I36" s="124">
        <v>80</v>
      </c>
      <c r="J36" s="124" t="s">
        <v>84</v>
      </c>
      <c r="K36" s="124"/>
      <c r="L36" s="178"/>
      <c r="M36" s="124"/>
    </row>
    <row r="37" spans="2:13" ht="9" customHeight="1" x14ac:dyDescent="0.25">
      <c r="B37" s="140"/>
      <c r="C37" s="176"/>
      <c r="D37" s="126"/>
      <c r="E37" s="126"/>
      <c r="F37" s="126"/>
      <c r="G37" s="126"/>
      <c r="H37" s="126"/>
      <c r="I37" s="126"/>
      <c r="J37" s="126"/>
      <c r="K37" s="126"/>
      <c r="L37" s="155"/>
      <c r="M37" s="126"/>
    </row>
    <row r="38" spans="2:13" ht="33.75" customHeight="1" x14ac:dyDescent="0.25">
      <c r="B38" s="121" t="s">
        <v>187</v>
      </c>
      <c r="C38" s="133" t="s">
        <v>176</v>
      </c>
      <c r="D38" s="36" t="s">
        <v>86</v>
      </c>
      <c r="E38" s="36" t="s">
        <v>83</v>
      </c>
      <c r="F38" s="36">
        <v>600</v>
      </c>
      <c r="G38" s="36" t="s">
        <v>84</v>
      </c>
      <c r="H38" s="124" t="s">
        <v>89</v>
      </c>
      <c r="I38" s="124">
        <v>76.900000000000006</v>
      </c>
      <c r="J38" s="124" t="s">
        <v>84</v>
      </c>
      <c r="K38" s="124"/>
      <c r="L38" s="130">
        <v>311212.36</v>
      </c>
      <c r="M38" s="124"/>
    </row>
    <row r="39" spans="2:13" ht="22.5" customHeight="1" x14ac:dyDescent="0.25">
      <c r="B39" s="123"/>
      <c r="C39" s="135"/>
      <c r="D39" s="31" t="s">
        <v>82</v>
      </c>
      <c r="E39" s="31" t="s">
        <v>92</v>
      </c>
      <c r="F39" s="31">
        <v>60.2</v>
      </c>
      <c r="G39" s="31" t="s">
        <v>84</v>
      </c>
      <c r="H39" s="126"/>
      <c r="I39" s="126"/>
      <c r="J39" s="126"/>
      <c r="K39" s="126"/>
      <c r="L39" s="132"/>
      <c r="M39" s="126"/>
    </row>
    <row r="40" spans="2:13" ht="30.75" customHeight="1" x14ac:dyDescent="0.25">
      <c r="B40" s="139" t="s">
        <v>85</v>
      </c>
      <c r="C40" s="133"/>
      <c r="D40" s="31" t="s">
        <v>86</v>
      </c>
      <c r="E40" s="31" t="s">
        <v>83</v>
      </c>
      <c r="F40" s="31">
        <v>605</v>
      </c>
      <c r="G40" s="31" t="s">
        <v>84</v>
      </c>
      <c r="H40" s="124" t="s">
        <v>89</v>
      </c>
      <c r="I40" s="124">
        <v>76.900000000000006</v>
      </c>
      <c r="J40" s="124" t="s">
        <v>84</v>
      </c>
      <c r="K40" s="124" t="s">
        <v>230</v>
      </c>
      <c r="L40" s="130">
        <v>259266.08</v>
      </c>
      <c r="M40" s="124"/>
    </row>
    <row r="41" spans="2:13" ht="18.75" customHeight="1" x14ac:dyDescent="0.25">
      <c r="B41" s="141"/>
      <c r="C41" s="134"/>
      <c r="D41" s="124" t="s">
        <v>82</v>
      </c>
      <c r="E41" s="124" t="s">
        <v>87</v>
      </c>
      <c r="F41" s="124">
        <v>45.2</v>
      </c>
      <c r="G41" s="124" t="s">
        <v>84</v>
      </c>
      <c r="H41" s="125"/>
      <c r="I41" s="125"/>
      <c r="J41" s="125"/>
      <c r="K41" s="125"/>
      <c r="L41" s="131"/>
      <c r="M41" s="125"/>
    </row>
    <row r="42" spans="2:13" ht="5.25" customHeight="1" x14ac:dyDescent="0.25">
      <c r="B42" s="140"/>
      <c r="C42" s="135"/>
      <c r="D42" s="126"/>
      <c r="E42" s="126"/>
      <c r="F42" s="126"/>
      <c r="G42" s="126"/>
      <c r="H42" s="126"/>
      <c r="I42" s="126"/>
      <c r="J42" s="126"/>
      <c r="K42" s="126"/>
      <c r="L42" s="132"/>
      <c r="M42" s="126"/>
    </row>
    <row r="43" spans="2:13" ht="18.75" customHeight="1" x14ac:dyDescent="0.25">
      <c r="B43" s="139" t="s">
        <v>79</v>
      </c>
      <c r="C43" s="174"/>
      <c r="D43" s="124"/>
      <c r="E43" s="124"/>
      <c r="F43" s="124"/>
      <c r="G43" s="124"/>
      <c r="H43" s="124" t="s">
        <v>89</v>
      </c>
      <c r="I43" s="124">
        <v>76.900000000000006</v>
      </c>
      <c r="J43" s="124" t="s">
        <v>84</v>
      </c>
      <c r="K43" s="124"/>
      <c r="L43" s="130"/>
      <c r="M43" s="124"/>
    </row>
    <row r="44" spans="2:13" ht="11.25" customHeight="1" x14ac:dyDescent="0.25">
      <c r="B44" s="140"/>
      <c r="C44" s="176"/>
      <c r="D44" s="126"/>
      <c r="E44" s="126"/>
      <c r="F44" s="126"/>
      <c r="G44" s="126"/>
      <c r="H44" s="126"/>
      <c r="I44" s="126"/>
      <c r="J44" s="126"/>
      <c r="K44" s="126"/>
      <c r="L44" s="155"/>
      <c r="M44" s="126"/>
    </row>
    <row r="45" spans="2:13" ht="18.75" customHeight="1" x14ac:dyDescent="0.25">
      <c r="B45" s="121" t="s">
        <v>188</v>
      </c>
      <c r="C45" s="133" t="s">
        <v>179</v>
      </c>
      <c r="D45" s="124"/>
      <c r="E45" s="124"/>
      <c r="F45" s="124"/>
      <c r="G45" s="124"/>
      <c r="H45" s="124" t="s">
        <v>82</v>
      </c>
      <c r="I45" s="124">
        <v>31.4</v>
      </c>
      <c r="J45" s="124" t="s">
        <v>84</v>
      </c>
      <c r="K45" s="124"/>
      <c r="L45" s="130">
        <v>33580.019999999997</v>
      </c>
      <c r="M45" s="124"/>
    </row>
    <row r="46" spans="2:13" ht="17.25" customHeight="1" x14ac:dyDescent="0.25">
      <c r="B46" s="123"/>
      <c r="C46" s="135"/>
      <c r="D46" s="126"/>
      <c r="E46" s="126"/>
      <c r="F46" s="126"/>
      <c r="G46" s="126"/>
      <c r="H46" s="126"/>
      <c r="I46" s="126"/>
      <c r="J46" s="126"/>
      <c r="K46" s="126"/>
      <c r="L46" s="132"/>
      <c r="M46" s="126"/>
    </row>
    <row r="47" spans="2:13" ht="27" customHeight="1" x14ac:dyDescent="0.25">
      <c r="B47" s="50" t="s">
        <v>85</v>
      </c>
      <c r="C47" s="51"/>
      <c r="D47" s="33"/>
      <c r="E47" s="33"/>
      <c r="F47" s="33"/>
      <c r="G47" s="33"/>
      <c r="H47" s="36" t="s">
        <v>82</v>
      </c>
      <c r="I47" s="36">
        <v>31.4</v>
      </c>
      <c r="J47" s="36" t="s">
        <v>84</v>
      </c>
      <c r="K47" s="33"/>
      <c r="L47" s="98">
        <v>914429.31</v>
      </c>
      <c r="M47" s="33"/>
    </row>
    <row r="48" spans="2:13" ht="29.25" customHeight="1" x14ac:dyDescent="0.25">
      <c r="B48" s="50" t="s">
        <v>79</v>
      </c>
      <c r="C48" s="51"/>
      <c r="D48" s="33"/>
      <c r="E48" s="33"/>
      <c r="F48" s="33"/>
      <c r="G48" s="33"/>
      <c r="H48" s="36" t="s">
        <v>82</v>
      </c>
      <c r="I48" s="36">
        <v>31.4</v>
      </c>
      <c r="J48" s="36" t="s">
        <v>84</v>
      </c>
      <c r="K48" s="33"/>
      <c r="L48" s="98"/>
      <c r="M48" s="33"/>
    </row>
    <row r="49" spans="2:15" ht="36" customHeight="1" x14ac:dyDescent="0.25">
      <c r="B49" s="53" t="s">
        <v>189</v>
      </c>
      <c r="C49" s="51" t="s">
        <v>170</v>
      </c>
      <c r="D49" s="33"/>
      <c r="E49" s="33"/>
      <c r="F49" s="33"/>
      <c r="G49" s="33"/>
      <c r="H49" s="36" t="s">
        <v>82</v>
      </c>
      <c r="I49" s="36">
        <v>53</v>
      </c>
      <c r="J49" s="36" t="s">
        <v>84</v>
      </c>
      <c r="K49" s="33"/>
      <c r="L49" s="98">
        <v>218159.62</v>
      </c>
      <c r="M49" s="33"/>
      <c r="N49" s="30"/>
      <c r="O49" s="30"/>
    </row>
    <row r="50" spans="2:15" ht="36.75" customHeight="1" x14ac:dyDescent="0.25">
      <c r="B50" s="121" t="s">
        <v>190</v>
      </c>
      <c r="C50" s="133" t="s">
        <v>219</v>
      </c>
      <c r="D50" s="124" t="s">
        <v>82</v>
      </c>
      <c r="E50" s="124" t="s">
        <v>83</v>
      </c>
      <c r="F50" s="124">
        <v>61.6</v>
      </c>
      <c r="G50" s="124" t="s">
        <v>84</v>
      </c>
      <c r="H50" s="36" t="s">
        <v>86</v>
      </c>
      <c r="I50" s="36">
        <v>1148</v>
      </c>
      <c r="J50" s="36" t="s">
        <v>84</v>
      </c>
      <c r="K50" s="124" t="s">
        <v>217</v>
      </c>
      <c r="L50" s="130">
        <v>275475.92</v>
      </c>
      <c r="M50" s="237" t="s">
        <v>218</v>
      </c>
    </row>
    <row r="51" spans="2:15" ht="23.25" customHeight="1" x14ac:dyDescent="0.25">
      <c r="B51" s="123"/>
      <c r="C51" s="135"/>
      <c r="D51" s="126"/>
      <c r="E51" s="126"/>
      <c r="F51" s="126"/>
      <c r="G51" s="126"/>
      <c r="H51" s="36" t="s">
        <v>89</v>
      </c>
      <c r="I51" s="36">
        <v>92</v>
      </c>
      <c r="J51" s="36" t="s">
        <v>84</v>
      </c>
      <c r="K51" s="126"/>
      <c r="L51" s="132"/>
      <c r="M51" s="126"/>
    </row>
    <row r="52" spans="2:15" ht="36" customHeight="1" x14ac:dyDescent="0.25">
      <c r="B52" s="28" t="s">
        <v>85</v>
      </c>
      <c r="C52" s="51"/>
      <c r="D52" s="33"/>
      <c r="E52" s="33"/>
      <c r="F52" s="33"/>
      <c r="G52" s="33"/>
      <c r="H52" s="36" t="s">
        <v>82</v>
      </c>
      <c r="I52" s="36">
        <v>42.2</v>
      </c>
      <c r="J52" s="36" t="s">
        <v>84</v>
      </c>
      <c r="K52" s="33" t="s">
        <v>112</v>
      </c>
      <c r="L52" s="52">
        <v>792672.76</v>
      </c>
      <c r="M52" s="33"/>
    </row>
    <row r="53" spans="2:15" ht="27" customHeight="1" x14ac:dyDescent="0.25">
      <c r="B53" s="121" t="s">
        <v>191</v>
      </c>
      <c r="C53" s="133" t="s">
        <v>157</v>
      </c>
      <c r="D53" s="33" t="s">
        <v>86</v>
      </c>
      <c r="E53" s="33" t="s">
        <v>154</v>
      </c>
      <c r="F53" s="33">
        <v>600</v>
      </c>
      <c r="G53" s="33" t="s">
        <v>84</v>
      </c>
      <c r="H53" s="124" t="s">
        <v>82</v>
      </c>
      <c r="I53" s="124">
        <v>30</v>
      </c>
      <c r="J53" s="124" t="s">
        <v>84</v>
      </c>
      <c r="K53" s="124"/>
      <c r="L53" s="130">
        <v>100664.92</v>
      </c>
      <c r="M53" s="124"/>
    </row>
    <row r="54" spans="2:15" ht="21.75" customHeight="1" x14ac:dyDescent="0.25">
      <c r="B54" s="123"/>
      <c r="C54" s="135"/>
      <c r="D54" s="42" t="s">
        <v>89</v>
      </c>
      <c r="E54" s="36" t="str">
        <f>$E$53</f>
        <v>долевая 2/3</v>
      </c>
      <c r="F54" s="36">
        <v>84</v>
      </c>
      <c r="G54" s="36" t="s">
        <v>84</v>
      </c>
      <c r="H54" s="126"/>
      <c r="I54" s="126"/>
      <c r="J54" s="126"/>
      <c r="K54" s="126"/>
      <c r="L54" s="132"/>
      <c r="M54" s="126"/>
    </row>
    <row r="55" spans="2:15" ht="42.75" customHeight="1" x14ac:dyDescent="0.25">
      <c r="B55" s="165" t="s">
        <v>141</v>
      </c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211"/>
    </row>
    <row r="56" spans="2:15" ht="18.75" customHeight="1" x14ac:dyDescent="0.25">
      <c r="B56" s="121" t="s">
        <v>128</v>
      </c>
      <c r="C56" s="133" t="s">
        <v>158</v>
      </c>
      <c r="D56" s="124" t="s">
        <v>82</v>
      </c>
      <c r="E56" s="124" t="s">
        <v>92</v>
      </c>
      <c r="F56" s="208">
        <v>42.3</v>
      </c>
      <c r="G56" s="124" t="s">
        <v>84</v>
      </c>
      <c r="H56" s="124" t="s">
        <v>82</v>
      </c>
      <c r="I56" s="124">
        <v>49.9</v>
      </c>
      <c r="J56" s="124" t="s">
        <v>84</v>
      </c>
      <c r="K56" s="142"/>
      <c r="L56" s="130">
        <v>558782.66</v>
      </c>
      <c r="M56" s="124"/>
    </row>
    <row r="57" spans="2:15" ht="19.5" customHeight="1" x14ac:dyDescent="0.25">
      <c r="B57" s="123"/>
      <c r="C57" s="135"/>
      <c r="D57" s="126"/>
      <c r="E57" s="126"/>
      <c r="F57" s="209"/>
      <c r="G57" s="126"/>
      <c r="H57" s="126"/>
      <c r="I57" s="126"/>
      <c r="J57" s="126"/>
      <c r="K57" s="143"/>
      <c r="L57" s="155"/>
      <c r="M57" s="126"/>
    </row>
    <row r="58" spans="2:15" ht="24.75" customHeight="1" x14ac:dyDescent="0.25">
      <c r="B58" s="121" t="s">
        <v>85</v>
      </c>
      <c r="C58" s="174"/>
      <c r="D58" s="171" t="s">
        <v>89</v>
      </c>
      <c r="E58" s="124" t="s">
        <v>83</v>
      </c>
      <c r="F58" s="124">
        <v>19.8</v>
      </c>
      <c r="G58" s="124" t="s">
        <v>84</v>
      </c>
      <c r="H58" s="124" t="s">
        <v>82</v>
      </c>
      <c r="I58" s="124">
        <v>72</v>
      </c>
      <c r="J58" s="124" t="s">
        <v>84</v>
      </c>
      <c r="K58" s="142" t="s">
        <v>245</v>
      </c>
      <c r="L58" s="130">
        <v>267254.01</v>
      </c>
      <c r="M58" s="124"/>
    </row>
    <row r="59" spans="2:15" ht="6" hidden="1" customHeight="1" x14ac:dyDescent="0.25">
      <c r="B59" s="122"/>
      <c r="C59" s="175"/>
      <c r="D59" s="172"/>
      <c r="E59" s="125"/>
      <c r="F59" s="125"/>
      <c r="G59" s="125"/>
      <c r="H59" s="125"/>
      <c r="I59" s="125"/>
      <c r="J59" s="125"/>
      <c r="K59" s="164"/>
      <c r="L59" s="183"/>
      <c r="M59" s="125"/>
    </row>
    <row r="60" spans="2:15" ht="18.75" hidden="1" customHeight="1" x14ac:dyDescent="0.25">
      <c r="B60" s="122"/>
      <c r="C60" s="175"/>
      <c r="D60" s="172"/>
      <c r="E60" s="125"/>
      <c r="F60" s="125"/>
      <c r="G60" s="125"/>
      <c r="H60" s="125"/>
      <c r="I60" s="125"/>
      <c r="J60" s="125"/>
      <c r="K60" s="164"/>
      <c r="L60" s="183"/>
      <c r="M60" s="125"/>
    </row>
    <row r="61" spans="2:15" ht="18.75" hidden="1" customHeight="1" x14ac:dyDescent="0.25">
      <c r="B61" s="123"/>
      <c r="C61" s="176"/>
      <c r="D61" s="173"/>
      <c r="E61" s="126"/>
      <c r="F61" s="126"/>
      <c r="G61" s="126"/>
      <c r="H61" s="126"/>
      <c r="I61" s="126"/>
      <c r="J61" s="126"/>
      <c r="K61" s="143"/>
      <c r="L61" s="155"/>
      <c r="M61" s="126"/>
    </row>
    <row r="62" spans="2:15" ht="18.75" customHeight="1" x14ac:dyDescent="0.25">
      <c r="B62" s="121" t="s">
        <v>192</v>
      </c>
      <c r="C62" s="133" t="s">
        <v>180</v>
      </c>
      <c r="D62" s="124"/>
      <c r="E62" s="124"/>
      <c r="F62" s="124"/>
      <c r="G62" s="124"/>
      <c r="H62" s="124" t="s">
        <v>82</v>
      </c>
      <c r="I62" s="124">
        <v>62.4</v>
      </c>
      <c r="J62" s="124" t="s">
        <v>84</v>
      </c>
      <c r="K62" s="124"/>
      <c r="L62" s="130">
        <v>206603.49</v>
      </c>
      <c r="M62" s="124"/>
    </row>
    <row r="63" spans="2:15" ht="18.75" customHeight="1" x14ac:dyDescent="0.25">
      <c r="B63" s="123"/>
      <c r="C63" s="135"/>
      <c r="D63" s="126"/>
      <c r="E63" s="126"/>
      <c r="F63" s="126"/>
      <c r="G63" s="126"/>
      <c r="H63" s="126"/>
      <c r="I63" s="126"/>
      <c r="J63" s="126"/>
      <c r="K63" s="126"/>
      <c r="L63" s="155"/>
      <c r="M63" s="126"/>
    </row>
    <row r="64" spans="2:15" ht="18.75" customHeight="1" x14ac:dyDescent="0.25">
      <c r="B64" s="139" t="s">
        <v>85</v>
      </c>
      <c r="C64" s="174"/>
      <c r="D64" s="127"/>
      <c r="E64" s="127"/>
      <c r="F64" s="127"/>
      <c r="G64" s="127"/>
      <c r="H64" s="124" t="s">
        <v>82</v>
      </c>
      <c r="I64" s="124">
        <v>62.4</v>
      </c>
      <c r="J64" s="124" t="s">
        <v>84</v>
      </c>
      <c r="K64" s="142"/>
      <c r="L64" s="130"/>
      <c r="M64" s="124"/>
    </row>
    <row r="65" spans="2:13" ht="15" customHeight="1" x14ac:dyDescent="0.25">
      <c r="B65" s="140"/>
      <c r="C65" s="176"/>
      <c r="D65" s="129"/>
      <c r="E65" s="129"/>
      <c r="F65" s="129"/>
      <c r="G65" s="129"/>
      <c r="H65" s="126"/>
      <c r="I65" s="126"/>
      <c r="J65" s="126"/>
      <c r="K65" s="143"/>
      <c r="L65" s="155"/>
      <c r="M65" s="126"/>
    </row>
    <row r="66" spans="2:13" ht="15" customHeight="1" x14ac:dyDescent="0.25">
      <c r="B66" s="149" t="s">
        <v>79</v>
      </c>
      <c r="C66" s="133"/>
      <c r="D66" s="127"/>
      <c r="E66" s="127"/>
      <c r="F66" s="127"/>
      <c r="G66" s="127"/>
      <c r="H66" s="124" t="s">
        <v>82</v>
      </c>
      <c r="I66" s="124">
        <v>62.4</v>
      </c>
      <c r="J66" s="124" t="s">
        <v>84</v>
      </c>
      <c r="K66" s="142"/>
      <c r="L66" s="178"/>
      <c r="M66" s="124"/>
    </row>
    <row r="67" spans="2:13" ht="12.75" customHeight="1" x14ac:dyDescent="0.25">
      <c r="B67" s="151"/>
      <c r="C67" s="135"/>
      <c r="D67" s="129"/>
      <c r="E67" s="129"/>
      <c r="F67" s="129"/>
      <c r="G67" s="129"/>
      <c r="H67" s="126"/>
      <c r="I67" s="126"/>
      <c r="J67" s="126"/>
      <c r="K67" s="143"/>
      <c r="L67" s="155"/>
      <c r="M67" s="126"/>
    </row>
    <row r="68" spans="2:13" ht="15" customHeight="1" x14ac:dyDescent="0.25">
      <c r="B68" s="139" t="s">
        <v>79</v>
      </c>
      <c r="C68" s="240"/>
      <c r="D68" s="177" t="s">
        <v>82</v>
      </c>
      <c r="E68" s="177" t="s">
        <v>95</v>
      </c>
      <c r="F68" s="208">
        <v>62.4</v>
      </c>
      <c r="G68" s="177" t="s">
        <v>84</v>
      </c>
      <c r="H68" s="124"/>
      <c r="I68" s="124"/>
      <c r="J68" s="124"/>
      <c r="K68" s="239"/>
      <c r="L68" s="238"/>
      <c r="M68" s="200"/>
    </row>
    <row r="69" spans="2:13" ht="15.75" customHeight="1" x14ac:dyDescent="0.25">
      <c r="B69" s="140"/>
      <c r="C69" s="240"/>
      <c r="D69" s="177"/>
      <c r="E69" s="177"/>
      <c r="F69" s="209"/>
      <c r="G69" s="177"/>
      <c r="H69" s="126"/>
      <c r="I69" s="126"/>
      <c r="J69" s="126"/>
      <c r="K69" s="239"/>
      <c r="L69" s="238"/>
      <c r="M69" s="200"/>
    </row>
    <row r="70" spans="2:13" ht="32.25" customHeight="1" x14ac:dyDescent="0.25">
      <c r="B70" s="121" t="s">
        <v>267</v>
      </c>
      <c r="C70" s="133" t="s">
        <v>177</v>
      </c>
      <c r="D70" s="47" t="s">
        <v>82</v>
      </c>
      <c r="E70" s="47" t="s">
        <v>130</v>
      </c>
      <c r="F70" s="57">
        <v>63.2</v>
      </c>
      <c r="G70" s="47" t="s">
        <v>84</v>
      </c>
      <c r="H70" s="124"/>
      <c r="I70" s="124"/>
      <c r="J70" s="124"/>
      <c r="K70" s="142"/>
      <c r="L70" s="130">
        <v>412146.04</v>
      </c>
      <c r="M70" s="124"/>
    </row>
    <row r="71" spans="2:13" ht="24" customHeight="1" x14ac:dyDescent="0.25">
      <c r="B71" s="123"/>
      <c r="C71" s="135"/>
      <c r="D71" s="47" t="s">
        <v>82</v>
      </c>
      <c r="E71" s="47" t="s">
        <v>87</v>
      </c>
      <c r="F71" s="58">
        <v>52.9</v>
      </c>
      <c r="G71" s="47" t="s">
        <v>84</v>
      </c>
      <c r="H71" s="126"/>
      <c r="I71" s="126"/>
      <c r="J71" s="126"/>
      <c r="K71" s="143"/>
      <c r="L71" s="155"/>
      <c r="M71" s="126"/>
    </row>
    <row r="72" spans="2:13" ht="30" customHeight="1" x14ac:dyDescent="0.25">
      <c r="B72" s="121" t="s">
        <v>93</v>
      </c>
      <c r="C72" s="133" t="s">
        <v>159</v>
      </c>
      <c r="D72" s="36" t="s">
        <v>82</v>
      </c>
      <c r="E72" s="36" t="s">
        <v>83</v>
      </c>
      <c r="F72" s="36">
        <v>85</v>
      </c>
      <c r="G72" s="36" t="s">
        <v>84</v>
      </c>
      <c r="H72" s="231"/>
      <c r="I72" s="124"/>
      <c r="J72" s="124"/>
      <c r="K72" s="124"/>
      <c r="L72" s="130">
        <v>366215.06</v>
      </c>
      <c r="M72" s="241"/>
    </row>
    <row r="73" spans="2:13" ht="26.25" customHeight="1" x14ac:dyDescent="0.25">
      <c r="B73" s="122"/>
      <c r="C73" s="134"/>
      <c r="D73" s="124" t="s">
        <v>135</v>
      </c>
      <c r="E73" s="124" t="s">
        <v>83</v>
      </c>
      <c r="F73" s="245">
        <v>16.100000000000001</v>
      </c>
      <c r="G73" s="124" t="s">
        <v>84</v>
      </c>
      <c r="H73" s="232"/>
      <c r="I73" s="125"/>
      <c r="J73" s="125"/>
      <c r="K73" s="125"/>
      <c r="L73" s="131"/>
      <c r="M73" s="246"/>
    </row>
    <row r="74" spans="2:13" ht="12" hidden="1" customHeight="1" x14ac:dyDescent="0.25">
      <c r="B74" s="123"/>
      <c r="C74" s="135"/>
      <c r="D74" s="126"/>
      <c r="E74" s="126"/>
      <c r="F74" s="245"/>
      <c r="G74" s="126"/>
      <c r="H74" s="59"/>
      <c r="I74" s="60"/>
      <c r="J74" s="126"/>
      <c r="K74" s="126"/>
      <c r="L74" s="132"/>
      <c r="M74" s="242"/>
    </row>
    <row r="75" spans="2:13" ht="24" customHeight="1" x14ac:dyDescent="0.25">
      <c r="B75" s="139" t="s">
        <v>85</v>
      </c>
      <c r="C75" s="133"/>
      <c r="D75" s="127"/>
      <c r="E75" s="127"/>
      <c r="F75" s="127"/>
      <c r="G75" s="127"/>
      <c r="H75" s="124" t="s">
        <v>82</v>
      </c>
      <c r="I75" s="124">
        <v>85</v>
      </c>
      <c r="J75" s="124" t="s">
        <v>84</v>
      </c>
      <c r="K75" s="124" t="s">
        <v>94</v>
      </c>
      <c r="L75" s="130">
        <v>1585000</v>
      </c>
      <c r="M75" s="241"/>
    </row>
    <row r="76" spans="2:13" ht="16.5" hidden="1" customHeight="1" x14ac:dyDescent="0.25">
      <c r="B76" s="140"/>
      <c r="C76" s="135"/>
      <c r="D76" s="129"/>
      <c r="E76" s="129"/>
      <c r="F76" s="129"/>
      <c r="G76" s="129"/>
      <c r="H76" s="126"/>
      <c r="I76" s="126"/>
      <c r="J76" s="126"/>
      <c r="K76" s="126"/>
      <c r="L76" s="155"/>
      <c r="M76" s="242"/>
    </row>
    <row r="77" spans="2:13" ht="24" customHeight="1" x14ac:dyDescent="0.25">
      <c r="B77" s="28" t="s">
        <v>79</v>
      </c>
      <c r="C77" s="41"/>
      <c r="D77" s="42"/>
      <c r="E77" s="42"/>
      <c r="F77" s="42"/>
      <c r="G77" s="42"/>
      <c r="H77" s="36" t="s">
        <v>82</v>
      </c>
      <c r="I77" s="36">
        <v>85</v>
      </c>
      <c r="J77" s="36" t="s">
        <v>84</v>
      </c>
      <c r="K77" s="31"/>
      <c r="L77" s="61"/>
      <c r="M77" s="62"/>
    </row>
    <row r="78" spans="2:13" ht="28.5" customHeight="1" x14ac:dyDescent="0.25">
      <c r="B78" s="63" t="s">
        <v>79</v>
      </c>
      <c r="C78" s="64"/>
      <c r="D78" s="65"/>
      <c r="E78" s="65"/>
      <c r="F78" s="65"/>
      <c r="G78" s="65"/>
      <c r="H78" s="33" t="s">
        <v>82</v>
      </c>
      <c r="I78" s="33">
        <v>85</v>
      </c>
      <c r="J78" s="33" t="s">
        <v>84</v>
      </c>
      <c r="K78" s="31"/>
      <c r="L78" s="61"/>
      <c r="M78" s="62"/>
    </row>
    <row r="79" spans="2:13" ht="24" customHeight="1" x14ac:dyDescent="0.25">
      <c r="B79" s="28" t="s">
        <v>79</v>
      </c>
      <c r="C79" s="41"/>
      <c r="D79" s="42"/>
      <c r="E79" s="42"/>
      <c r="F79" s="42"/>
      <c r="G79" s="42"/>
      <c r="H79" s="33" t="s">
        <v>82</v>
      </c>
      <c r="I79" s="33">
        <v>85</v>
      </c>
      <c r="J79" s="33" t="s">
        <v>84</v>
      </c>
      <c r="K79" s="31"/>
      <c r="L79" s="61"/>
      <c r="M79" s="62"/>
    </row>
    <row r="80" spans="2:13" ht="31.5" customHeight="1" x14ac:dyDescent="0.25">
      <c r="B80" s="121" t="s">
        <v>193</v>
      </c>
      <c r="C80" s="133" t="s">
        <v>167</v>
      </c>
      <c r="D80" s="127"/>
      <c r="E80" s="127"/>
      <c r="F80" s="127"/>
      <c r="G80" s="127"/>
      <c r="H80" s="36" t="s">
        <v>82</v>
      </c>
      <c r="I80" s="36">
        <v>65.400000000000006</v>
      </c>
      <c r="J80" s="36" t="s">
        <v>84</v>
      </c>
      <c r="K80" s="124"/>
      <c r="L80" s="130">
        <v>464642.54</v>
      </c>
      <c r="M80" s="136"/>
    </row>
    <row r="81" spans="2:13" ht="19.5" customHeight="1" x14ac:dyDescent="0.25">
      <c r="B81" s="123"/>
      <c r="C81" s="135"/>
      <c r="D81" s="129"/>
      <c r="E81" s="129"/>
      <c r="F81" s="129"/>
      <c r="G81" s="129"/>
      <c r="H81" s="36" t="s">
        <v>82</v>
      </c>
      <c r="I81" s="36">
        <v>80.3</v>
      </c>
      <c r="J81" s="36" t="s">
        <v>84</v>
      </c>
      <c r="K81" s="126"/>
      <c r="L81" s="155"/>
      <c r="M81" s="138"/>
    </row>
    <row r="82" spans="2:13" ht="5.25" hidden="1" customHeight="1" x14ac:dyDescent="0.25">
      <c r="B82" s="228" t="s">
        <v>79</v>
      </c>
      <c r="C82" s="161"/>
      <c r="D82" s="124"/>
      <c r="E82" s="124"/>
      <c r="F82" s="124"/>
      <c r="G82" s="124"/>
      <c r="H82" s="124" t="s">
        <v>82</v>
      </c>
      <c r="I82" s="124">
        <v>65.400000000000006</v>
      </c>
      <c r="J82" s="124" t="s">
        <v>84</v>
      </c>
      <c r="K82" s="142"/>
      <c r="L82" s="161"/>
      <c r="M82" s="158"/>
    </row>
    <row r="83" spans="2:13" ht="19.5" customHeight="1" x14ac:dyDescent="0.25">
      <c r="B83" s="229"/>
      <c r="C83" s="162"/>
      <c r="D83" s="125"/>
      <c r="E83" s="125"/>
      <c r="F83" s="125"/>
      <c r="G83" s="125"/>
      <c r="H83" s="126"/>
      <c r="I83" s="126"/>
      <c r="J83" s="126"/>
      <c r="K83" s="164"/>
      <c r="L83" s="162"/>
      <c r="M83" s="159"/>
    </row>
    <row r="84" spans="2:13" ht="15" customHeight="1" x14ac:dyDescent="0.25">
      <c r="B84" s="229"/>
      <c r="C84" s="162"/>
      <c r="D84" s="125"/>
      <c r="E84" s="125"/>
      <c r="F84" s="125"/>
      <c r="G84" s="125"/>
      <c r="H84" s="124" t="s">
        <v>82</v>
      </c>
      <c r="I84" s="124">
        <v>80.3</v>
      </c>
      <c r="J84" s="124" t="s">
        <v>84</v>
      </c>
      <c r="K84" s="164"/>
      <c r="L84" s="162"/>
      <c r="M84" s="159"/>
    </row>
    <row r="85" spans="2:13" ht="6.75" hidden="1" customHeight="1" x14ac:dyDescent="0.25">
      <c r="B85" s="229"/>
      <c r="C85" s="162"/>
      <c r="D85" s="125"/>
      <c r="E85" s="125"/>
      <c r="F85" s="125"/>
      <c r="G85" s="125"/>
      <c r="H85" s="125"/>
      <c r="I85" s="125"/>
      <c r="J85" s="125"/>
      <c r="K85" s="164"/>
      <c r="L85" s="162"/>
      <c r="M85" s="159"/>
    </row>
    <row r="86" spans="2:13" ht="18" hidden="1" customHeight="1" x14ac:dyDescent="0.25">
      <c r="B86" s="229"/>
      <c r="C86" s="162"/>
      <c r="D86" s="125"/>
      <c r="E86" s="125"/>
      <c r="F86" s="125"/>
      <c r="G86" s="125"/>
      <c r="H86" s="125"/>
      <c r="I86" s="125"/>
      <c r="J86" s="125"/>
      <c r="K86" s="164"/>
      <c r="L86" s="162"/>
      <c r="M86" s="159"/>
    </row>
    <row r="87" spans="2:13" ht="6.75" customHeight="1" x14ac:dyDescent="0.25">
      <c r="B87" s="230"/>
      <c r="C87" s="163"/>
      <c r="D87" s="126"/>
      <c r="E87" s="126"/>
      <c r="F87" s="126"/>
      <c r="G87" s="126"/>
      <c r="H87" s="126"/>
      <c r="I87" s="126"/>
      <c r="J87" s="126"/>
      <c r="K87" s="143"/>
      <c r="L87" s="163"/>
      <c r="M87" s="160"/>
    </row>
    <row r="88" spans="2:13" ht="45.75" customHeight="1" x14ac:dyDescent="0.25">
      <c r="B88" s="29" t="s">
        <v>194</v>
      </c>
      <c r="C88" s="41" t="s">
        <v>168</v>
      </c>
      <c r="D88" s="42" t="s">
        <v>82</v>
      </c>
      <c r="E88" s="36" t="s">
        <v>95</v>
      </c>
      <c r="F88" s="36">
        <v>60.5</v>
      </c>
      <c r="G88" s="36" t="s">
        <v>84</v>
      </c>
      <c r="H88" s="36"/>
      <c r="I88" s="36"/>
      <c r="J88" s="36"/>
      <c r="K88" s="36"/>
      <c r="L88" s="43">
        <v>322434.92</v>
      </c>
      <c r="M88" s="36"/>
    </row>
    <row r="89" spans="2:13" ht="27.75" customHeight="1" x14ac:dyDescent="0.25">
      <c r="B89" s="121" t="s">
        <v>195</v>
      </c>
      <c r="C89" s="133" t="s">
        <v>246</v>
      </c>
      <c r="D89" s="127"/>
      <c r="E89" s="124"/>
      <c r="F89" s="124"/>
      <c r="G89" s="124"/>
      <c r="H89" s="31" t="s">
        <v>89</v>
      </c>
      <c r="I89" s="31">
        <v>43.8</v>
      </c>
      <c r="J89" s="31" t="s">
        <v>84</v>
      </c>
      <c r="K89" s="124"/>
      <c r="L89" s="130">
        <v>231525.75</v>
      </c>
      <c r="M89" s="124"/>
    </row>
    <row r="90" spans="2:13" ht="21" customHeight="1" x14ac:dyDescent="0.25">
      <c r="B90" s="122"/>
      <c r="C90" s="134"/>
      <c r="D90" s="128"/>
      <c r="E90" s="125"/>
      <c r="F90" s="125"/>
      <c r="G90" s="125"/>
      <c r="H90" s="31" t="s">
        <v>86</v>
      </c>
      <c r="I90" s="31">
        <v>3169</v>
      </c>
      <c r="J90" s="31" t="s">
        <v>84</v>
      </c>
      <c r="K90" s="125"/>
      <c r="L90" s="235"/>
      <c r="M90" s="125"/>
    </row>
    <row r="91" spans="2:13" ht="21" customHeight="1" x14ac:dyDescent="0.25">
      <c r="B91" s="123"/>
      <c r="C91" s="135"/>
      <c r="D91" s="129"/>
      <c r="E91" s="126"/>
      <c r="F91" s="126"/>
      <c r="G91" s="126"/>
      <c r="H91" s="31" t="s">
        <v>82</v>
      </c>
      <c r="I91" s="48">
        <v>56</v>
      </c>
      <c r="J91" s="31" t="s">
        <v>84</v>
      </c>
      <c r="K91" s="126"/>
      <c r="L91" s="236"/>
      <c r="M91" s="126"/>
    </row>
    <row r="92" spans="2:13" ht="39" customHeight="1" x14ac:dyDescent="0.25">
      <c r="B92" s="29" t="s">
        <v>247</v>
      </c>
      <c r="C92" s="64" t="s">
        <v>248</v>
      </c>
      <c r="D92" s="65"/>
      <c r="E92" s="32"/>
      <c r="F92" s="32"/>
      <c r="G92" s="32"/>
      <c r="H92" s="31" t="s">
        <v>89</v>
      </c>
      <c r="I92" s="48">
        <v>70</v>
      </c>
      <c r="J92" s="31" t="s">
        <v>84</v>
      </c>
      <c r="K92" s="32"/>
      <c r="L92" s="52">
        <v>290294.21999999997</v>
      </c>
      <c r="M92" s="32"/>
    </row>
    <row r="93" spans="2:13" ht="40.5" customHeight="1" x14ac:dyDescent="0.25">
      <c r="B93" s="66" t="s">
        <v>196</v>
      </c>
      <c r="C93" s="45" t="s">
        <v>160</v>
      </c>
      <c r="D93" s="47"/>
      <c r="E93" s="31"/>
      <c r="F93" s="31"/>
      <c r="G93" s="31"/>
      <c r="H93" s="31" t="s">
        <v>82</v>
      </c>
      <c r="I93" s="31">
        <v>43.8</v>
      </c>
      <c r="J93" s="31" t="s">
        <v>84</v>
      </c>
      <c r="K93" s="31"/>
      <c r="L93" s="43">
        <v>74835.31</v>
      </c>
      <c r="M93" s="31"/>
    </row>
    <row r="94" spans="2:13" ht="28.5" customHeight="1" x14ac:dyDescent="0.25">
      <c r="B94" s="165" t="s">
        <v>136</v>
      </c>
      <c r="C94" s="166"/>
      <c r="D94" s="166"/>
      <c r="E94" s="166"/>
      <c r="F94" s="166"/>
      <c r="G94" s="166"/>
      <c r="H94" s="166"/>
      <c r="I94" s="166"/>
      <c r="J94" s="166"/>
      <c r="K94" s="166"/>
      <c r="L94" s="34"/>
      <c r="M94" s="35"/>
    </row>
    <row r="95" spans="2:13" ht="45" customHeight="1" x14ac:dyDescent="0.25">
      <c r="B95" s="205" t="s">
        <v>96</v>
      </c>
      <c r="C95" s="233" t="s">
        <v>158</v>
      </c>
      <c r="D95" s="124"/>
      <c r="E95" s="124"/>
      <c r="F95" s="124"/>
      <c r="G95" s="124"/>
      <c r="H95" s="124" t="s">
        <v>82</v>
      </c>
      <c r="I95" s="124">
        <v>45.1</v>
      </c>
      <c r="J95" s="124" t="s">
        <v>84</v>
      </c>
      <c r="K95" s="124"/>
      <c r="L95" s="130">
        <v>495334.97</v>
      </c>
      <c r="M95" s="124"/>
    </row>
    <row r="96" spans="2:13" ht="27" hidden="1" customHeight="1" x14ac:dyDescent="0.25">
      <c r="B96" s="207"/>
      <c r="C96" s="234"/>
      <c r="D96" s="126"/>
      <c r="E96" s="126"/>
      <c r="F96" s="126"/>
      <c r="G96" s="126"/>
      <c r="H96" s="126"/>
      <c r="I96" s="126"/>
      <c r="J96" s="126"/>
      <c r="K96" s="126"/>
      <c r="L96" s="155"/>
      <c r="M96" s="126"/>
    </row>
    <row r="97" spans="2:13" ht="18.75" x14ac:dyDescent="0.25">
      <c r="B97" s="139" t="s">
        <v>78</v>
      </c>
      <c r="C97" s="133"/>
      <c r="D97" s="36" t="s">
        <v>82</v>
      </c>
      <c r="E97" s="36" t="s">
        <v>83</v>
      </c>
      <c r="F97" s="36">
        <v>48.6</v>
      </c>
      <c r="G97" s="36" t="s">
        <v>84</v>
      </c>
      <c r="H97" s="124"/>
      <c r="I97" s="124"/>
      <c r="J97" s="124"/>
      <c r="K97" s="124"/>
      <c r="L97" s="130">
        <v>140001.24</v>
      </c>
      <c r="M97" s="124"/>
    </row>
    <row r="98" spans="2:13" ht="17.25" customHeight="1" x14ac:dyDescent="0.25">
      <c r="B98" s="140"/>
      <c r="C98" s="135"/>
      <c r="D98" s="36" t="s">
        <v>82</v>
      </c>
      <c r="E98" s="36" t="s">
        <v>83</v>
      </c>
      <c r="F98" s="36">
        <v>45.1</v>
      </c>
      <c r="G98" s="36" t="s">
        <v>84</v>
      </c>
      <c r="H98" s="126"/>
      <c r="I98" s="126"/>
      <c r="J98" s="126"/>
      <c r="K98" s="126"/>
      <c r="L98" s="155"/>
      <c r="M98" s="126"/>
    </row>
    <row r="99" spans="2:13" ht="30.75" customHeight="1" x14ac:dyDescent="0.25">
      <c r="B99" s="28" t="s">
        <v>79</v>
      </c>
      <c r="C99" s="41"/>
      <c r="D99" s="36"/>
      <c r="E99" s="36"/>
      <c r="F99" s="36"/>
      <c r="G99" s="36"/>
      <c r="H99" s="36" t="s">
        <v>82</v>
      </c>
      <c r="I99" s="36">
        <v>45.1</v>
      </c>
      <c r="J99" s="36" t="s">
        <v>84</v>
      </c>
      <c r="K99" s="33"/>
      <c r="L99" s="67"/>
      <c r="M99" s="33"/>
    </row>
    <row r="100" spans="2:13" ht="29.25" customHeight="1" x14ac:dyDescent="0.25">
      <c r="B100" s="121" t="s">
        <v>197</v>
      </c>
      <c r="C100" s="133" t="s">
        <v>171</v>
      </c>
      <c r="D100" s="124"/>
      <c r="E100" s="124"/>
      <c r="F100" s="124"/>
      <c r="G100" s="124"/>
      <c r="H100" s="36" t="s">
        <v>89</v>
      </c>
      <c r="I100" s="36">
        <v>115.3</v>
      </c>
      <c r="J100" s="36" t="s">
        <v>84</v>
      </c>
      <c r="K100" s="124"/>
      <c r="L100" s="156">
        <v>226639.62</v>
      </c>
      <c r="M100" s="124"/>
    </row>
    <row r="101" spans="2:13" ht="27.75" customHeight="1" x14ac:dyDescent="0.3">
      <c r="B101" s="123"/>
      <c r="C101" s="135"/>
      <c r="D101" s="126"/>
      <c r="E101" s="126"/>
      <c r="F101" s="126"/>
      <c r="G101" s="126"/>
      <c r="H101" s="68" t="s">
        <v>82</v>
      </c>
      <c r="I101" s="36">
        <v>34</v>
      </c>
      <c r="J101" s="36" t="s">
        <v>84</v>
      </c>
      <c r="K101" s="126"/>
      <c r="L101" s="157"/>
      <c r="M101" s="126"/>
    </row>
    <row r="102" spans="2:13" ht="22.5" customHeight="1" x14ac:dyDescent="0.25">
      <c r="B102" s="121" t="s">
        <v>98</v>
      </c>
      <c r="C102" s="133" t="s">
        <v>159</v>
      </c>
      <c r="D102" s="124"/>
      <c r="E102" s="124"/>
      <c r="F102" s="124"/>
      <c r="G102" s="124"/>
      <c r="H102" s="36" t="s">
        <v>82</v>
      </c>
      <c r="I102" s="36">
        <v>55</v>
      </c>
      <c r="J102" s="36" t="s">
        <v>84</v>
      </c>
      <c r="K102" s="124"/>
      <c r="L102" s="130">
        <v>350412.95</v>
      </c>
      <c r="M102" s="124"/>
    </row>
    <row r="103" spans="2:13" ht="27.75" customHeight="1" x14ac:dyDescent="0.25">
      <c r="B103" s="123"/>
      <c r="C103" s="135"/>
      <c r="D103" s="126"/>
      <c r="E103" s="126"/>
      <c r="F103" s="126"/>
      <c r="G103" s="126"/>
      <c r="H103" s="36" t="s">
        <v>89</v>
      </c>
      <c r="I103" s="36">
        <v>50</v>
      </c>
      <c r="J103" s="36" t="s">
        <v>84</v>
      </c>
      <c r="K103" s="126"/>
      <c r="L103" s="155"/>
      <c r="M103" s="126"/>
    </row>
    <row r="104" spans="2:13" ht="27.75" customHeight="1" x14ac:dyDescent="0.25">
      <c r="B104" s="121" t="s">
        <v>99</v>
      </c>
      <c r="C104" s="133" t="s">
        <v>159</v>
      </c>
      <c r="D104" s="33" t="s">
        <v>86</v>
      </c>
      <c r="E104" s="33" t="s">
        <v>239</v>
      </c>
      <c r="F104" s="33">
        <v>36304</v>
      </c>
      <c r="G104" s="33" t="s">
        <v>84</v>
      </c>
      <c r="H104" s="124"/>
      <c r="I104" s="124"/>
      <c r="J104" s="124"/>
      <c r="K104" s="124" t="s">
        <v>129</v>
      </c>
      <c r="L104" s="130" t="s">
        <v>238</v>
      </c>
      <c r="M104" s="124"/>
    </row>
    <row r="105" spans="2:13" ht="21.75" customHeight="1" x14ac:dyDescent="0.25">
      <c r="B105" s="122"/>
      <c r="C105" s="134"/>
      <c r="D105" s="36" t="s">
        <v>82</v>
      </c>
      <c r="E105" s="36" t="s">
        <v>83</v>
      </c>
      <c r="F105" s="36">
        <v>30.8</v>
      </c>
      <c r="G105" s="36" t="s">
        <v>84</v>
      </c>
      <c r="H105" s="125"/>
      <c r="I105" s="125"/>
      <c r="J105" s="125"/>
      <c r="K105" s="125"/>
      <c r="L105" s="131"/>
      <c r="M105" s="125"/>
    </row>
    <row r="106" spans="2:13" ht="24" customHeight="1" x14ac:dyDescent="0.25">
      <c r="B106" s="122"/>
      <c r="C106" s="134"/>
      <c r="D106" s="36" t="s">
        <v>82</v>
      </c>
      <c r="E106" s="36" t="s">
        <v>83</v>
      </c>
      <c r="F106" s="36">
        <v>36.5</v>
      </c>
      <c r="G106" s="36" t="s">
        <v>84</v>
      </c>
      <c r="H106" s="125"/>
      <c r="I106" s="125"/>
      <c r="J106" s="125"/>
      <c r="K106" s="125"/>
      <c r="L106" s="131"/>
      <c r="M106" s="125"/>
    </row>
    <row r="107" spans="2:13" ht="24" customHeight="1" x14ac:dyDescent="0.25">
      <c r="B107" s="123"/>
      <c r="C107" s="135"/>
      <c r="D107" s="36" t="s">
        <v>124</v>
      </c>
      <c r="E107" s="36" t="s">
        <v>83</v>
      </c>
      <c r="F107" s="36">
        <v>35.700000000000003</v>
      </c>
      <c r="G107" s="36" t="s">
        <v>84</v>
      </c>
      <c r="H107" s="126"/>
      <c r="I107" s="126"/>
      <c r="J107" s="126"/>
      <c r="K107" s="126"/>
      <c r="L107" s="132"/>
      <c r="M107" s="126"/>
    </row>
    <row r="108" spans="2:13" ht="40.5" customHeight="1" x14ac:dyDescent="0.25">
      <c r="B108" s="29" t="s">
        <v>101</v>
      </c>
      <c r="C108" s="41" t="s">
        <v>159</v>
      </c>
      <c r="D108" s="36"/>
      <c r="E108" s="36"/>
      <c r="F108" s="36"/>
      <c r="G108" s="36"/>
      <c r="H108" s="36" t="s">
        <v>82</v>
      </c>
      <c r="I108" s="36">
        <v>43.7</v>
      </c>
      <c r="J108" s="36" t="s">
        <v>84</v>
      </c>
      <c r="K108" s="69"/>
      <c r="L108" s="43">
        <v>359444.05</v>
      </c>
      <c r="M108" s="36"/>
    </row>
    <row r="109" spans="2:13" ht="27" customHeight="1" x14ac:dyDescent="0.25">
      <c r="B109" s="139" t="s">
        <v>78</v>
      </c>
      <c r="C109" s="133"/>
      <c r="D109" s="124"/>
      <c r="E109" s="124"/>
      <c r="F109" s="124"/>
      <c r="G109" s="124"/>
      <c r="H109" s="124" t="s">
        <v>82</v>
      </c>
      <c r="I109" s="124">
        <v>43.7</v>
      </c>
      <c r="J109" s="124" t="s">
        <v>84</v>
      </c>
      <c r="K109" s="142" t="s">
        <v>112</v>
      </c>
      <c r="L109" s="178"/>
      <c r="M109" s="124"/>
    </row>
    <row r="110" spans="2:13" ht="6.75" customHeight="1" x14ac:dyDescent="0.25">
      <c r="B110" s="140"/>
      <c r="C110" s="135"/>
      <c r="D110" s="126"/>
      <c r="E110" s="126"/>
      <c r="F110" s="126"/>
      <c r="G110" s="126"/>
      <c r="H110" s="126"/>
      <c r="I110" s="126"/>
      <c r="J110" s="126"/>
      <c r="K110" s="143"/>
      <c r="L110" s="155"/>
      <c r="M110" s="126"/>
    </row>
    <row r="111" spans="2:13" ht="18.75" customHeight="1" x14ac:dyDescent="0.25">
      <c r="B111" s="149" t="s">
        <v>79</v>
      </c>
      <c r="C111" s="133"/>
      <c r="D111" s="124"/>
      <c r="E111" s="124"/>
      <c r="F111" s="124"/>
      <c r="G111" s="124"/>
      <c r="H111" s="124" t="s">
        <v>82</v>
      </c>
      <c r="I111" s="124">
        <v>43.7</v>
      </c>
      <c r="J111" s="124" t="s">
        <v>84</v>
      </c>
      <c r="K111" s="142"/>
      <c r="L111" s="178"/>
      <c r="M111" s="124"/>
    </row>
    <row r="112" spans="2:13" ht="18.75" customHeight="1" x14ac:dyDescent="0.25">
      <c r="B112" s="151"/>
      <c r="C112" s="135"/>
      <c r="D112" s="126"/>
      <c r="E112" s="126"/>
      <c r="F112" s="126"/>
      <c r="G112" s="126"/>
      <c r="H112" s="126"/>
      <c r="I112" s="126"/>
      <c r="J112" s="126"/>
      <c r="K112" s="143"/>
      <c r="L112" s="155"/>
      <c r="M112" s="126"/>
    </row>
    <row r="113" spans="2:13" ht="18.75" customHeight="1" x14ac:dyDescent="0.25">
      <c r="B113" s="121" t="s">
        <v>102</v>
      </c>
      <c r="C113" s="133" t="s">
        <v>161</v>
      </c>
      <c r="D113" s="124" t="s">
        <v>82</v>
      </c>
      <c r="E113" s="124" t="s">
        <v>243</v>
      </c>
      <c r="F113" s="124" t="s">
        <v>244</v>
      </c>
      <c r="G113" s="124" t="s">
        <v>84</v>
      </c>
      <c r="H113" s="124"/>
      <c r="I113" s="124"/>
      <c r="J113" s="124"/>
      <c r="K113" s="142"/>
      <c r="L113" s="130">
        <v>344149.25</v>
      </c>
      <c r="M113" s="124"/>
    </row>
    <row r="114" spans="2:13" ht="18.75" customHeight="1" x14ac:dyDescent="0.25">
      <c r="B114" s="123"/>
      <c r="C114" s="135"/>
      <c r="D114" s="126"/>
      <c r="E114" s="126"/>
      <c r="F114" s="126"/>
      <c r="G114" s="126"/>
      <c r="H114" s="126"/>
      <c r="I114" s="126"/>
      <c r="J114" s="126"/>
      <c r="K114" s="143"/>
      <c r="L114" s="155"/>
      <c r="M114" s="126"/>
    </row>
    <row r="115" spans="2:13" ht="29.25" customHeight="1" x14ac:dyDescent="0.25">
      <c r="B115" s="139" t="s">
        <v>85</v>
      </c>
      <c r="C115" s="133"/>
      <c r="D115" s="124" t="s">
        <v>82</v>
      </c>
      <c r="E115" s="124" t="s">
        <v>243</v>
      </c>
      <c r="F115" s="124" t="s">
        <v>244</v>
      </c>
      <c r="G115" s="124" t="s">
        <v>84</v>
      </c>
      <c r="H115" s="124"/>
      <c r="I115" s="124"/>
      <c r="J115" s="124"/>
      <c r="K115" s="124" t="s">
        <v>103</v>
      </c>
      <c r="L115" s="130">
        <v>1397544.79</v>
      </c>
      <c r="M115" s="124"/>
    </row>
    <row r="116" spans="2:13" ht="11.25" customHeight="1" x14ac:dyDescent="0.25">
      <c r="B116" s="140"/>
      <c r="C116" s="135"/>
      <c r="D116" s="126"/>
      <c r="E116" s="126"/>
      <c r="F116" s="126"/>
      <c r="G116" s="126"/>
      <c r="H116" s="126"/>
      <c r="I116" s="126"/>
      <c r="J116" s="126"/>
      <c r="K116" s="126"/>
      <c r="L116" s="132"/>
      <c r="M116" s="126"/>
    </row>
    <row r="117" spans="2:13" ht="21" customHeight="1" x14ac:dyDescent="0.25">
      <c r="B117" s="149" t="s">
        <v>79</v>
      </c>
      <c r="C117" s="133"/>
      <c r="D117" s="124"/>
      <c r="E117" s="124"/>
      <c r="F117" s="124"/>
      <c r="G117" s="124"/>
      <c r="H117" s="124" t="s">
        <v>82</v>
      </c>
      <c r="I117" s="124">
        <v>64.2</v>
      </c>
      <c r="J117" s="124" t="s">
        <v>84</v>
      </c>
      <c r="K117" s="124"/>
      <c r="L117" s="130"/>
      <c r="M117" s="124"/>
    </row>
    <row r="118" spans="2:13" ht="15.75" customHeight="1" x14ac:dyDescent="0.25">
      <c r="B118" s="150"/>
      <c r="C118" s="134"/>
      <c r="D118" s="125"/>
      <c r="E118" s="125"/>
      <c r="F118" s="125"/>
      <c r="G118" s="125"/>
      <c r="H118" s="125"/>
      <c r="I118" s="125"/>
      <c r="J118" s="125"/>
      <c r="K118" s="125"/>
      <c r="L118" s="131"/>
      <c r="M118" s="125"/>
    </row>
    <row r="119" spans="2:13" ht="0.75" customHeight="1" x14ac:dyDescent="0.25">
      <c r="B119" s="151"/>
      <c r="C119" s="135"/>
      <c r="D119" s="126"/>
      <c r="E119" s="126"/>
      <c r="F119" s="126"/>
      <c r="G119" s="126"/>
      <c r="H119" s="126"/>
      <c r="I119" s="126"/>
      <c r="J119" s="126"/>
      <c r="K119" s="126"/>
      <c r="L119" s="132"/>
      <c r="M119" s="126"/>
    </row>
    <row r="120" spans="2:13" ht="21" customHeight="1" x14ac:dyDescent="0.25">
      <c r="B120" s="121" t="s">
        <v>198</v>
      </c>
      <c r="C120" s="133" t="s">
        <v>172</v>
      </c>
      <c r="D120" s="124" t="s">
        <v>86</v>
      </c>
      <c r="E120" s="124" t="s">
        <v>108</v>
      </c>
      <c r="F120" s="124">
        <v>3171</v>
      </c>
      <c r="G120" s="124" t="s">
        <v>84</v>
      </c>
      <c r="H120" s="124"/>
      <c r="I120" s="124"/>
      <c r="J120" s="124"/>
      <c r="K120" s="124"/>
      <c r="L120" s="130">
        <v>314795.03999999998</v>
      </c>
      <c r="M120" s="124"/>
    </row>
    <row r="121" spans="2:13" ht="21" customHeight="1" x14ac:dyDescent="0.25">
      <c r="B121" s="141"/>
      <c r="C121" s="134"/>
      <c r="D121" s="126"/>
      <c r="E121" s="126"/>
      <c r="F121" s="126"/>
      <c r="G121" s="126"/>
      <c r="H121" s="125"/>
      <c r="I121" s="125"/>
      <c r="J121" s="125"/>
      <c r="K121" s="125"/>
      <c r="L121" s="131"/>
      <c r="M121" s="125"/>
    </row>
    <row r="122" spans="2:13" ht="27.75" customHeight="1" x14ac:dyDescent="0.25">
      <c r="B122" s="140"/>
      <c r="C122" s="135"/>
      <c r="D122" s="33" t="s">
        <v>82</v>
      </c>
      <c r="E122" s="33" t="s">
        <v>95</v>
      </c>
      <c r="F122" s="33">
        <v>53.4</v>
      </c>
      <c r="G122" s="33" t="s">
        <v>84</v>
      </c>
      <c r="H122" s="126"/>
      <c r="I122" s="126"/>
      <c r="J122" s="126"/>
      <c r="K122" s="126"/>
      <c r="L122" s="132"/>
      <c r="M122" s="126"/>
    </row>
    <row r="123" spans="2:13" ht="22.5" customHeight="1" x14ac:dyDescent="0.25">
      <c r="B123" s="121" t="s">
        <v>104</v>
      </c>
      <c r="C123" s="133" t="s">
        <v>162</v>
      </c>
      <c r="D123" s="36" t="s">
        <v>82</v>
      </c>
      <c r="E123" s="36" t="s">
        <v>83</v>
      </c>
      <c r="F123" s="36">
        <v>51.9</v>
      </c>
      <c r="G123" s="36" t="s">
        <v>84</v>
      </c>
      <c r="H123" s="200"/>
      <c r="I123" s="124"/>
      <c r="J123" s="124"/>
      <c r="K123" s="124" t="s">
        <v>105</v>
      </c>
      <c r="L123" s="130">
        <v>337023.97</v>
      </c>
      <c r="M123" s="124"/>
    </row>
    <row r="124" spans="2:13" ht="25.5" customHeight="1" x14ac:dyDescent="0.25">
      <c r="B124" s="122"/>
      <c r="C124" s="134"/>
      <c r="D124" s="36" t="s">
        <v>100</v>
      </c>
      <c r="E124" s="36" t="s">
        <v>83</v>
      </c>
      <c r="F124" s="36">
        <v>17.399999999999999</v>
      </c>
      <c r="G124" s="36" t="s">
        <v>84</v>
      </c>
      <c r="H124" s="200"/>
      <c r="I124" s="125"/>
      <c r="J124" s="125"/>
      <c r="K124" s="125"/>
      <c r="L124" s="183"/>
      <c r="M124" s="125"/>
    </row>
    <row r="125" spans="2:13" ht="18.75" x14ac:dyDescent="0.25">
      <c r="B125" s="123"/>
      <c r="C125" s="135"/>
      <c r="D125" s="36" t="s">
        <v>100</v>
      </c>
      <c r="E125" s="36" t="s">
        <v>83</v>
      </c>
      <c r="F125" s="36">
        <v>18.3</v>
      </c>
      <c r="G125" s="36" t="s">
        <v>84</v>
      </c>
      <c r="H125" s="200"/>
      <c r="I125" s="126"/>
      <c r="J125" s="126"/>
      <c r="K125" s="126"/>
      <c r="L125" s="155"/>
      <c r="M125" s="126"/>
    </row>
    <row r="126" spans="2:13" ht="56.25" x14ac:dyDescent="0.25">
      <c r="B126" s="29" t="s">
        <v>106</v>
      </c>
      <c r="C126" s="41" t="s">
        <v>90</v>
      </c>
      <c r="D126" s="36" t="s">
        <v>82</v>
      </c>
      <c r="E126" s="36" t="s">
        <v>87</v>
      </c>
      <c r="F126" s="36">
        <v>60.8</v>
      </c>
      <c r="G126" s="36" t="s">
        <v>84</v>
      </c>
      <c r="H126" s="36"/>
      <c r="I126" s="36"/>
      <c r="J126" s="36"/>
      <c r="K126" s="36"/>
      <c r="L126" s="43">
        <v>234605.5</v>
      </c>
      <c r="M126" s="36"/>
    </row>
    <row r="127" spans="2:13" ht="24" customHeight="1" x14ac:dyDescent="0.25">
      <c r="B127" s="203" t="s">
        <v>145</v>
      </c>
      <c r="C127" s="133" t="s">
        <v>90</v>
      </c>
      <c r="D127" s="124"/>
      <c r="E127" s="124"/>
      <c r="F127" s="124"/>
      <c r="G127" s="124"/>
      <c r="H127" s="36" t="s">
        <v>82</v>
      </c>
      <c r="I127" s="36">
        <v>29.2</v>
      </c>
      <c r="J127" s="36" t="s">
        <v>84</v>
      </c>
      <c r="K127" s="124"/>
      <c r="L127" s="156">
        <v>230548.19</v>
      </c>
      <c r="M127" s="124"/>
    </row>
    <row r="128" spans="2:13" ht="22.5" customHeight="1" x14ac:dyDescent="0.25">
      <c r="B128" s="204"/>
      <c r="C128" s="135"/>
      <c r="D128" s="126"/>
      <c r="E128" s="126"/>
      <c r="F128" s="126"/>
      <c r="G128" s="126"/>
      <c r="H128" s="36" t="s">
        <v>82</v>
      </c>
      <c r="I128" s="36">
        <v>67</v>
      </c>
      <c r="J128" s="36" t="s">
        <v>84</v>
      </c>
      <c r="K128" s="126"/>
      <c r="L128" s="126"/>
      <c r="M128" s="126"/>
    </row>
    <row r="129" spans="2:13" ht="32.25" customHeight="1" x14ac:dyDescent="0.25">
      <c r="B129" s="70" t="s">
        <v>150</v>
      </c>
      <c r="C129" s="51" t="s">
        <v>90</v>
      </c>
      <c r="D129" s="33"/>
      <c r="E129" s="33"/>
      <c r="F129" s="33"/>
      <c r="G129" s="33"/>
      <c r="H129" s="36" t="s">
        <v>82</v>
      </c>
      <c r="I129" s="36">
        <v>58</v>
      </c>
      <c r="J129" s="36" t="s">
        <v>84</v>
      </c>
      <c r="K129" s="33"/>
      <c r="L129" s="71">
        <v>82646.48</v>
      </c>
      <c r="M129" s="33"/>
    </row>
    <row r="130" spans="2:13" ht="27.75" customHeight="1" x14ac:dyDescent="0.25">
      <c r="B130" s="121" t="s">
        <v>146</v>
      </c>
      <c r="C130" s="133" t="s">
        <v>90</v>
      </c>
      <c r="D130" s="124"/>
      <c r="E130" s="124"/>
      <c r="F130" s="124"/>
      <c r="G130" s="124"/>
      <c r="H130" s="36" t="s">
        <v>82</v>
      </c>
      <c r="I130" s="36" t="s">
        <v>233</v>
      </c>
      <c r="J130" s="36" t="s">
        <v>84</v>
      </c>
      <c r="K130" s="124"/>
      <c r="L130" s="130">
        <v>224527.01</v>
      </c>
      <c r="M130" s="124"/>
    </row>
    <row r="131" spans="2:13" ht="25.5" customHeight="1" x14ac:dyDescent="0.25">
      <c r="B131" s="123"/>
      <c r="C131" s="135"/>
      <c r="D131" s="126"/>
      <c r="E131" s="126"/>
      <c r="F131" s="126"/>
      <c r="G131" s="126"/>
      <c r="H131" s="36" t="s">
        <v>82</v>
      </c>
      <c r="I131" s="36">
        <v>50.1</v>
      </c>
      <c r="J131" s="36" t="s">
        <v>84</v>
      </c>
      <c r="K131" s="126"/>
      <c r="L131" s="132"/>
      <c r="M131" s="126"/>
    </row>
    <row r="132" spans="2:13" ht="43.5" customHeight="1" x14ac:dyDescent="0.25">
      <c r="B132" s="29" t="s">
        <v>147</v>
      </c>
      <c r="C132" s="41" t="s">
        <v>157</v>
      </c>
      <c r="D132" s="36"/>
      <c r="E132" s="36"/>
      <c r="F132" s="36"/>
      <c r="G132" s="36"/>
      <c r="H132" s="36" t="s">
        <v>82</v>
      </c>
      <c r="I132" s="36">
        <v>20.7</v>
      </c>
      <c r="J132" s="36" t="s">
        <v>84</v>
      </c>
      <c r="K132" s="36"/>
      <c r="L132" s="43">
        <v>213264.76</v>
      </c>
      <c r="M132" s="36"/>
    </row>
    <row r="133" spans="2:13" ht="32.25" customHeight="1" x14ac:dyDescent="0.25">
      <c r="B133" s="201" t="s">
        <v>137</v>
      </c>
      <c r="C133" s="202"/>
      <c r="D133" s="202"/>
      <c r="E133" s="202"/>
      <c r="F133" s="202"/>
      <c r="G133" s="202"/>
      <c r="H133" s="202"/>
      <c r="I133" s="202"/>
      <c r="J133" s="202"/>
      <c r="K133" s="202"/>
      <c r="L133" s="256"/>
      <c r="M133" s="35"/>
    </row>
    <row r="134" spans="2:13" ht="28.5" customHeight="1" x14ac:dyDescent="0.25">
      <c r="B134" s="121" t="s">
        <v>109</v>
      </c>
      <c r="C134" s="167" t="s">
        <v>158</v>
      </c>
      <c r="D134" s="149"/>
      <c r="E134" s="149"/>
      <c r="F134" s="149"/>
      <c r="G134" s="149"/>
      <c r="H134" s="73" t="s">
        <v>82</v>
      </c>
      <c r="I134" s="73">
        <v>78</v>
      </c>
      <c r="J134" s="73" t="s">
        <v>84</v>
      </c>
      <c r="K134" s="149" t="s">
        <v>155</v>
      </c>
      <c r="L134" s="152">
        <v>1650807.01</v>
      </c>
      <c r="M134" s="243"/>
    </row>
    <row r="135" spans="2:13" ht="28.5" customHeight="1" x14ac:dyDescent="0.25">
      <c r="B135" s="123"/>
      <c r="C135" s="168"/>
      <c r="D135" s="151"/>
      <c r="E135" s="151"/>
      <c r="F135" s="151"/>
      <c r="G135" s="151"/>
      <c r="H135" s="73" t="s">
        <v>82</v>
      </c>
      <c r="I135" s="73">
        <v>54.3</v>
      </c>
      <c r="J135" s="73" t="s">
        <v>84</v>
      </c>
      <c r="K135" s="151"/>
      <c r="L135" s="154"/>
      <c r="M135" s="244"/>
    </row>
    <row r="136" spans="2:13" ht="26.25" customHeight="1" x14ac:dyDescent="0.25">
      <c r="B136" s="28" t="s">
        <v>79</v>
      </c>
      <c r="C136" s="74"/>
      <c r="D136" s="73"/>
      <c r="E136" s="73"/>
      <c r="F136" s="73"/>
      <c r="G136" s="73"/>
      <c r="H136" s="73" t="s">
        <v>89</v>
      </c>
      <c r="I136" s="73">
        <v>146.1</v>
      </c>
      <c r="J136" s="73" t="s">
        <v>84</v>
      </c>
      <c r="K136" s="73"/>
      <c r="L136" s="75"/>
      <c r="M136" s="73"/>
    </row>
    <row r="137" spans="2:13" ht="18.75" customHeight="1" x14ac:dyDescent="0.25">
      <c r="B137" s="203" t="s">
        <v>131</v>
      </c>
      <c r="C137" s="167" t="s">
        <v>173</v>
      </c>
      <c r="D137" s="149"/>
      <c r="E137" s="149"/>
      <c r="F137" s="149"/>
      <c r="G137" s="149"/>
      <c r="H137" s="180" t="s">
        <v>82</v>
      </c>
      <c r="I137" s="149">
        <v>30.1</v>
      </c>
      <c r="J137" s="149" t="s">
        <v>84</v>
      </c>
      <c r="K137" s="180"/>
      <c r="L137" s="152">
        <v>744823.92</v>
      </c>
      <c r="M137" s="149"/>
    </row>
    <row r="138" spans="2:13" ht="17.25" customHeight="1" x14ac:dyDescent="0.25">
      <c r="B138" s="204"/>
      <c r="C138" s="168"/>
      <c r="D138" s="151"/>
      <c r="E138" s="151"/>
      <c r="F138" s="151"/>
      <c r="G138" s="151"/>
      <c r="H138" s="182"/>
      <c r="I138" s="151"/>
      <c r="J138" s="151"/>
      <c r="K138" s="182"/>
      <c r="L138" s="148"/>
      <c r="M138" s="151"/>
    </row>
    <row r="139" spans="2:13" ht="18.75" customHeight="1" x14ac:dyDescent="0.25">
      <c r="B139" s="139" t="s">
        <v>79</v>
      </c>
      <c r="C139" s="167"/>
      <c r="D139" s="149"/>
      <c r="E139" s="149"/>
      <c r="F139" s="149"/>
      <c r="G139" s="149"/>
      <c r="H139" s="180" t="s">
        <v>82</v>
      </c>
      <c r="I139" s="149">
        <v>30.1</v>
      </c>
      <c r="J139" s="149" t="s">
        <v>84</v>
      </c>
      <c r="K139" s="180"/>
      <c r="L139" s="147"/>
      <c r="M139" s="149"/>
    </row>
    <row r="140" spans="2:13" ht="10.5" customHeight="1" x14ac:dyDescent="0.25">
      <c r="B140" s="140"/>
      <c r="C140" s="168"/>
      <c r="D140" s="151"/>
      <c r="E140" s="151"/>
      <c r="F140" s="151"/>
      <c r="G140" s="151"/>
      <c r="H140" s="182"/>
      <c r="I140" s="151"/>
      <c r="J140" s="151"/>
      <c r="K140" s="182"/>
      <c r="L140" s="148"/>
      <c r="M140" s="151"/>
    </row>
    <row r="141" spans="2:13" ht="22.5" customHeight="1" x14ac:dyDescent="0.25">
      <c r="B141" s="121" t="s">
        <v>107</v>
      </c>
      <c r="C141" s="167" t="s">
        <v>174</v>
      </c>
      <c r="D141" s="149" t="s">
        <v>82</v>
      </c>
      <c r="E141" s="149" t="s">
        <v>83</v>
      </c>
      <c r="F141" s="149" t="s">
        <v>142</v>
      </c>
      <c r="G141" s="149" t="s">
        <v>84</v>
      </c>
      <c r="H141" s="149" t="s">
        <v>82</v>
      </c>
      <c r="I141" s="149">
        <v>70</v>
      </c>
      <c r="J141" s="149" t="s">
        <v>84</v>
      </c>
      <c r="K141" s="149"/>
      <c r="L141" s="152">
        <v>362579.3</v>
      </c>
      <c r="M141" s="149"/>
    </row>
    <row r="142" spans="2:13" ht="5.25" customHeight="1" x14ac:dyDescent="0.25">
      <c r="B142" s="122"/>
      <c r="C142" s="199"/>
      <c r="D142" s="150"/>
      <c r="E142" s="150"/>
      <c r="F142" s="150"/>
      <c r="G142" s="150"/>
      <c r="H142" s="151"/>
      <c r="I142" s="151"/>
      <c r="J142" s="151"/>
      <c r="K142" s="150"/>
      <c r="L142" s="192"/>
      <c r="M142" s="150"/>
    </row>
    <row r="143" spans="2:13" ht="21.75" customHeight="1" x14ac:dyDescent="0.25">
      <c r="B143" s="123"/>
      <c r="C143" s="168"/>
      <c r="D143" s="151"/>
      <c r="E143" s="151"/>
      <c r="F143" s="151"/>
      <c r="G143" s="151"/>
      <c r="H143" s="73" t="s">
        <v>82</v>
      </c>
      <c r="I143" s="73">
        <v>54.2</v>
      </c>
      <c r="J143" s="73" t="s">
        <v>84</v>
      </c>
      <c r="K143" s="151"/>
      <c r="L143" s="193"/>
      <c r="M143" s="151"/>
    </row>
    <row r="144" spans="2:13" ht="25.5" customHeight="1" x14ac:dyDescent="0.25">
      <c r="B144" s="28" t="s">
        <v>78</v>
      </c>
      <c r="C144" s="76"/>
      <c r="D144" s="73"/>
      <c r="E144" s="73"/>
      <c r="F144" s="73"/>
      <c r="G144" s="73"/>
      <c r="H144" s="73" t="s">
        <v>143</v>
      </c>
      <c r="I144" s="73">
        <v>54.2</v>
      </c>
      <c r="J144" s="73" t="s">
        <v>84</v>
      </c>
      <c r="K144" s="73"/>
      <c r="L144" s="77">
        <v>15591.31</v>
      </c>
      <c r="M144" s="73"/>
    </row>
    <row r="145" spans="2:13" ht="24.75" customHeight="1" x14ac:dyDescent="0.25">
      <c r="B145" s="28" t="s">
        <v>79</v>
      </c>
      <c r="C145" s="74"/>
      <c r="D145" s="73"/>
      <c r="E145" s="73"/>
      <c r="F145" s="73"/>
      <c r="G145" s="73"/>
      <c r="H145" s="73" t="s">
        <v>82</v>
      </c>
      <c r="I145" s="73" t="s">
        <v>144</v>
      </c>
      <c r="J145" s="73" t="s">
        <v>84</v>
      </c>
      <c r="K145" s="73"/>
      <c r="L145" s="100"/>
      <c r="M145" s="73"/>
    </row>
    <row r="146" spans="2:13" ht="23.25" customHeight="1" x14ac:dyDescent="0.25">
      <c r="B146" s="121" t="s">
        <v>199</v>
      </c>
      <c r="C146" s="167" t="s">
        <v>90</v>
      </c>
      <c r="D146" s="149"/>
      <c r="E146" s="149"/>
      <c r="F146" s="149"/>
      <c r="G146" s="149"/>
      <c r="H146" s="149" t="s">
        <v>82</v>
      </c>
      <c r="I146" s="149">
        <v>101.9</v>
      </c>
      <c r="J146" s="149" t="s">
        <v>84</v>
      </c>
      <c r="K146" s="169"/>
      <c r="L146" s="152">
        <v>301795.24</v>
      </c>
      <c r="M146" s="169"/>
    </row>
    <row r="147" spans="2:13" ht="32.25" customHeight="1" x14ac:dyDescent="0.25">
      <c r="B147" s="123"/>
      <c r="C147" s="199"/>
      <c r="D147" s="150"/>
      <c r="E147" s="150"/>
      <c r="F147" s="150"/>
      <c r="G147" s="150"/>
      <c r="H147" s="151"/>
      <c r="I147" s="151"/>
      <c r="J147" s="151"/>
      <c r="K147" s="196"/>
      <c r="L147" s="153"/>
      <c r="M147" s="196"/>
    </row>
    <row r="148" spans="2:13" ht="36" customHeight="1" x14ac:dyDescent="0.25">
      <c r="B148" s="197" t="s">
        <v>138</v>
      </c>
      <c r="C148" s="198"/>
      <c r="D148" s="198"/>
      <c r="E148" s="198"/>
      <c r="F148" s="198"/>
      <c r="G148" s="198"/>
      <c r="H148" s="198"/>
      <c r="I148" s="198"/>
      <c r="J148" s="198"/>
      <c r="K148" s="198"/>
      <c r="L148" s="256"/>
      <c r="M148" s="35"/>
    </row>
    <row r="149" spans="2:13" ht="27.75" customHeight="1" x14ac:dyDescent="0.25">
      <c r="B149" s="121" t="s">
        <v>110</v>
      </c>
      <c r="C149" s="167" t="s">
        <v>163</v>
      </c>
      <c r="D149" s="73" t="s">
        <v>86</v>
      </c>
      <c r="E149" s="73" t="s">
        <v>132</v>
      </c>
      <c r="F149" s="73">
        <v>300</v>
      </c>
      <c r="G149" s="73" t="s">
        <v>84</v>
      </c>
      <c r="H149" s="149"/>
      <c r="I149" s="149"/>
      <c r="J149" s="149"/>
      <c r="K149" s="169" t="s">
        <v>111</v>
      </c>
      <c r="L149" s="152">
        <v>749721.48</v>
      </c>
      <c r="M149" s="149"/>
    </row>
    <row r="150" spans="2:13" ht="18.75" x14ac:dyDescent="0.25">
      <c r="B150" s="123"/>
      <c r="C150" s="168"/>
      <c r="D150" s="73" t="s">
        <v>89</v>
      </c>
      <c r="E150" s="73" t="s">
        <v>132</v>
      </c>
      <c r="F150" s="73">
        <v>101.9</v>
      </c>
      <c r="G150" s="73" t="s">
        <v>84</v>
      </c>
      <c r="H150" s="151"/>
      <c r="I150" s="151"/>
      <c r="J150" s="151"/>
      <c r="K150" s="170"/>
      <c r="L150" s="154"/>
      <c r="M150" s="151"/>
    </row>
    <row r="151" spans="2:13" ht="25.5" customHeight="1" x14ac:dyDescent="0.25">
      <c r="B151" s="139" t="s">
        <v>78</v>
      </c>
      <c r="C151" s="167"/>
      <c r="D151" s="73" t="s">
        <v>86</v>
      </c>
      <c r="E151" s="73" t="s">
        <v>132</v>
      </c>
      <c r="F151" s="73">
        <v>300</v>
      </c>
      <c r="G151" s="73" t="s">
        <v>84</v>
      </c>
      <c r="H151" s="149"/>
      <c r="I151" s="149"/>
      <c r="J151" s="149"/>
      <c r="K151" s="149" t="s">
        <v>112</v>
      </c>
      <c r="L151" s="152">
        <v>270338.46999999997</v>
      </c>
      <c r="M151" s="149"/>
    </row>
    <row r="152" spans="2:13" ht="18.75" x14ac:dyDescent="0.25">
      <c r="B152" s="140"/>
      <c r="C152" s="168"/>
      <c r="D152" s="73" t="s">
        <v>89</v>
      </c>
      <c r="E152" s="73" t="s">
        <v>132</v>
      </c>
      <c r="F152" s="73">
        <v>101.9</v>
      </c>
      <c r="G152" s="73" t="s">
        <v>84</v>
      </c>
      <c r="H152" s="151"/>
      <c r="I152" s="151"/>
      <c r="J152" s="151"/>
      <c r="K152" s="151"/>
      <c r="L152" s="154"/>
      <c r="M152" s="151"/>
    </row>
    <row r="153" spans="2:13" ht="24.75" customHeight="1" x14ac:dyDescent="0.25">
      <c r="B153" s="139" t="s">
        <v>79</v>
      </c>
      <c r="C153" s="167"/>
      <c r="D153" s="73" t="s">
        <v>86</v>
      </c>
      <c r="E153" s="73" t="s">
        <v>133</v>
      </c>
      <c r="F153" s="73">
        <v>300</v>
      </c>
      <c r="G153" s="73" t="s">
        <v>84</v>
      </c>
      <c r="H153" s="149"/>
      <c r="I153" s="149"/>
      <c r="J153" s="149"/>
      <c r="K153" s="149"/>
      <c r="L153" s="194"/>
      <c r="M153" s="149"/>
    </row>
    <row r="154" spans="2:13" ht="21" customHeight="1" x14ac:dyDescent="0.25">
      <c r="B154" s="140"/>
      <c r="C154" s="168"/>
      <c r="D154" s="73" t="s">
        <v>89</v>
      </c>
      <c r="E154" s="73" t="s">
        <v>133</v>
      </c>
      <c r="F154" s="73">
        <v>101.9</v>
      </c>
      <c r="G154" s="73" t="s">
        <v>84</v>
      </c>
      <c r="H154" s="151"/>
      <c r="I154" s="151"/>
      <c r="J154" s="151"/>
      <c r="K154" s="151"/>
      <c r="L154" s="195"/>
      <c r="M154" s="151"/>
    </row>
    <row r="155" spans="2:13" ht="27.75" customHeight="1" x14ac:dyDescent="0.25">
      <c r="B155" s="121" t="s">
        <v>113</v>
      </c>
      <c r="C155" s="167" t="s">
        <v>159</v>
      </c>
      <c r="D155" s="73" t="s">
        <v>86</v>
      </c>
      <c r="E155" s="73" t="s">
        <v>95</v>
      </c>
      <c r="F155" s="73">
        <v>1892</v>
      </c>
      <c r="G155" s="73" t="s">
        <v>84</v>
      </c>
      <c r="H155" s="149" t="s">
        <v>82</v>
      </c>
      <c r="I155" s="149">
        <v>52.5</v>
      </c>
      <c r="J155" s="149" t="s">
        <v>84</v>
      </c>
      <c r="K155" s="149"/>
      <c r="L155" s="152">
        <v>496206.81</v>
      </c>
      <c r="M155" s="149"/>
    </row>
    <row r="156" spans="2:13" ht="31.5" customHeight="1" x14ac:dyDescent="0.25">
      <c r="B156" s="122"/>
      <c r="C156" s="199"/>
      <c r="D156" s="73" t="s">
        <v>89</v>
      </c>
      <c r="E156" s="73" t="s">
        <v>95</v>
      </c>
      <c r="F156" s="73">
        <v>31.8</v>
      </c>
      <c r="G156" s="73" t="s">
        <v>84</v>
      </c>
      <c r="H156" s="150"/>
      <c r="I156" s="150"/>
      <c r="J156" s="150"/>
      <c r="K156" s="150"/>
      <c r="L156" s="179"/>
      <c r="M156" s="150"/>
    </row>
    <row r="157" spans="2:13" ht="1.5" customHeight="1" x14ac:dyDescent="0.25">
      <c r="B157" s="122"/>
      <c r="C157" s="199"/>
      <c r="D157" s="149" t="s">
        <v>82</v>
      </c>
      <c r="E157" s="149" t="s">
        <v>83</v>
      </c>
      <c r="F157" s="149">
        <v>30.5</v>
      </c>
      <c r="G157" s="149" t="s">
        <v>84</v>
      </c>
      <c r="H157" s="151"/>
      <c r="I157" s="151"/>
      <c r="J157" s="151"/>
      <c r="K157" s="150"/>
      <c r="L157" s="179"/>
      <c r="M157" s="150"/>
    </row>
    <row r="158" spans="2:13" ht="26.25" customHeight="1" x14ac:dyDescent="0.25">
      <c r="B158" s="123"/>
      <c r="C158" s="168"/>
      <c r="D158" s="151"/>
      <c r="E158" s="151"/>
      <c r="F158" s="151"/>
      <c r="G158" s="151"/>
      <c r="H158" s="78" t="s">
        <v>82</v>
      </c>
      <c r="I158" s="78">
        <v>50.7</v>
      </c>
      <c r="J158" s="78" t="s">
        <v>84</v>
      </c>
      <c r="K158" s="151"/>
      <c r="L158" s="154"/>
      <c r="M158" s="151"/>
    </row>
    <row r="159" spans="2:13" ht="28.5" customHeight="1" x14ac:dyDescent="0.25">
      <c r="B159" s="50" t="s">
        <v>85</v>
      </c>
      <c r="C159" s="79"/>
      <c r="D159" s="73" t="s">
        <v>82</v>
      </c>
      <c r="E159" s="73" t="s">
        <v>83</v>
      </c>
      <c r="F159" s="73">
        <v>50.7</v>
      </c>
      <c r="G159" s="73" t="s">
        <v>84</v>
      </c>
      <c r="H159" s="73" t="s">
        <v>82</v>
      </c>
      <c r="I159" s="73">
        <v>30.5</v>
      </c>
      <c r="J159" s="73" t="s">
        <v>84</v>
      </c>
      <c r="K159" s="73" t="s">
        <v>114</v>
      </c>
      <c r="L159" s="80">
        <v>564123.34</v>
      </c>
      <c r="M159" s="73"/>
    </row>
    <row r="160" spans="2:13" ht="37.5" x14ac:dyDescent="0.25">
      <c r="B160" s="29" t="s">
        <v>115</v>
      </c>
      <c r="C160" s="74" t="s">
        <v>159</v>
      </c>
      <c r="D160" s="73"/>
      <c r="E160" s="73"/>
      <c r="F160" s="73"/>
      <c r="G160" s="73"/>
      <c r="H160" s="73" t="s">
        <v>82</v>
      </c>
      <c r="I160" s="73">
        <v>91</v>
      </c>
      <c r="J160" s="73" t="s">
        <v>84</v>
      </c>
      <c r="K160" s="73"/>
      <c r="L160" s="77">
        <v>339812.51</v>
      </c>
      <c r="M160" s="73"/>
    </row>
    <row r="161" spans="2:13" ht="15" customHeight="1" x14ac:dyDescent="0.25">
      <c r="B161" s="139" t="s">
        <v>78</v>
      </c>
      <c r="C161" s="167"/>
      <c r="D161" s="149"/>
      <c r="E161" s="149"/>
      <c r="F161" s="149"/>
      <c r="G161" s="149"/>
      <c r="H161" s="149" t="s">
        <v>82</v>
      </c>
      <c r="I161" s="149">
        <v>91</v>
      </c>
      <c r="J161" s="149" t="s">
        <v>84</v>
      </c>
      <c r="K161" s="149" t="s">
        <v>116</v>
      </c>
      <c r="L161" s="147"/>
      <c r="M161" s="149"/>
    </row>
    <row r="162" spans="2:13" ht="7.5" customHeight="1" x14ac:dyDescent="0.25">
      <c r="B162" s="140"/>
      <c r="C162" s="168"/>
      <c r="D162" s="151"/>
      <c r="E162" s="151"/>
      <c r="F162" s="151"/>
      <c r="G162" s="151"/>
      <c r="H162" s="151"/>
      <c r="I162" s="151"/>
      <c r="J162" s="151"/>
      <c r="K162" s="151"/>
      <c r="L162" s="148"/>
      <c r="M162" s="151"/>
    </row>
    <row r="163" spans="2:13" ht="27.75" customHeight="1" x14ac:dyDescent="0.25">
      <c r="B163" s="81" t="s">
        <v>79</v>
      </c>
      <c r="C163" s="82"/>
      <c r="D163" s="73"/>
      <c r="E163" s="73"/>
      <c r="F163" s="73"/>
      <c r="G163" s="73"/>
      <c r="H163" s="73" t="s">
        <v>82</v>
      </c>
      <c r="I163" s="73">
        <v>91</v>
      </c>
      <c r="J163" s="73" t="s">
        <v>84</v>
      </c>
      <c r="K163" s="83"/>
      <c r="L163" s="84"/>
      <c r="M163" s="83"/>
    </row>
    <row r="164" spans="2:13" ht="37.5" x14ac:dyDescent="0.25">
      <c r="B164" s="29" t="s">
        <v>117</v>
      </c>
      <c r="C164" s="41" t="s">
        <v>90</v>
      </c>
      <c r="D164" s="36" t="s">
        <v>82</v>
      </c>
      <c r="E164" s="36" t="s">
        <v>83</v>
      </c>
      <c r="F164" s="36">
        <v>41.8</v>
      </c>
      <c r="G164" s="36" t="s">
        <v>84</v>
      </c>
      <c r="H164" s="36" t="s">
        <v>82</v>
      </c>
      <c r="I164" s="36">
        <v>74.900000000000006</v>
      </c>
      <c r="J164" s="36" t="s">
        <v>84</v>
      </c>
      <c r="K164" s="36"/>
      <c r="L164" s="72">
        <v>491531.35</v>
      </c>
      <c r="M164" s="36"/>
    </row>
    <row r="165" spans="2:13" ht="37.5" x14ac:dyDescent="0.25">
      <c r="B165" s="28" t="s">
        <v>78</v>
      </c>
      <c r="C165" s="41"/>
      <c r="D165" s="36" t="s">
        <v>82</v>
      </c>
      <c r="E165" s="36" t="s">
        <v>83</v>
      </c>
      <c r="F165" s="36">
        <v>74.900000000000006</v>
      </c>
      <c r="G165" s="36" t="s">
        <v>84</v>
      </c>
      <c r="H165" s="36" t="s">
        <v>82</v>
      </c>
      <c r="I165" s="36">
        <v>41.8</v>
      </c>
      <c r="J165" s="36" t="s">
        <v>84</v>
      </c>
      <c r="K165" s="36" t="s">
        <v>118</v>
      </c>
      <c r="L165" s="43">
        <v>603676.02</v>
      </c>
      <c r="M165" s="36"/>
    </row>
    <row r="166" spans="2:13" ht="37.5" x14ac:dyDescent="0.25">
      <c r="B166" s="29" t="s">
        <v>119</v>
      </c>
      <c r="C166" s="41" t="s">
        <v>90</v>
      </c>
      <c r="D166" s="42"/>
      <c r="E166" s="36"/>
      <c r="F166" s="36"/>
      <c r="G166" s="36"/>
      <c r="H166" s="36" t="s">
        <v>82</v>
      </c>
      <c r="I166" s="36">
        <v>38</v>
      </c>
      <c r="J166" s="36" t="s">
        <v>84</v>
      </c>
      <c r="K166" s="36"/>
      <c r="L166" s="43">
        <v>254253.37</v>
      </c>
      <c r="M166" s="36"/>
    </row>
    <row r="167" spans="2:13" ht="38.25" customHeight="1" x14ac:dyDescent="0.25">
      <c r="B167" s="28" t="s">
        <v>85</v>
      </c>
      <c r="C167" s="41"/>
      <c r="D167" s="42" t="s">
        <v>86</v>
      </c>
      <c r="E167" s="36" t="s">
        <v>83</v>
      </c>
      <c r="F167" s="36">
        <v>791</v>
      </c>
      <c r="G167" s="36" t="s">
        <v>84</v>
      </c>
      <c r="H167" s="36" t="s">
        <v>82</v>
      </c>
      <c r="I167" s="36">
        <v>38</v>
      </c>
      <c r="J167" s="36" t="s">
        <v>84</v>
      </c>
      <c r="K167" s="36" t="s">
        <v>226</v>
      </c>
      <c r="L167" s="43">
        <v>421889.59</v>
      </c>
      <c r="M167" s="85"/>
    </row>
    <row r="168" spans="2:13" ht="25.5" customHeight="1" x14ac:dyDescent="0.25">
      <c r="B168" s="28" t="s">
        <v>79</v>
      </c>
      <c r="C168" s="41"/>
      <c r="D168" s="42"/>
      <c r="E168" s="36"/>
      <c r="F168" s="36"/>
      <c r="G168" s="36"/>
      <c r="H168" s="36" t="s">
        <v>82</v>
      </c>
      <c r="I168" s="36">
        <v>38</v>
      </c>
      <c r="J168" s="36" t="s">
        <v>84</v>
      </c>
      <c r="K168" s="36"/>
      <c r="L168" s="99"/>
      <c r="M168" s="36"/>
    </row>
    <row r="169" spans="2:13" ht="33" customHeight="1" x14ac:dyDescent="0.25">
      <c r="B169" s="29" t="s">
        <v>148</v>
      </c>
      <c r="C169" s="74" t="s">
        <v>164</v>
      </c>
      <c r="D169" s="73" t="s">
        <v>82</v>
      </c>
      <c r="E169" s="73" t="s">
        <v>166</v>
      </c>
      <c r="F169" s="73">
        <v>45.5</v>
      </c>
      <c r="G169" s="73" t="s">
        <v>84</v>
      </c>
      <c r="H169" s="73"/>
      <c r="I169" s="73"/>
      <c r="J169" s="73"/>
      <c r="K169" s="73"/>
      <c r="L169" s="77">
        <v>92304.51</v>
      </c>
      <c r="M169" s="73"/>
    </row>
    <row r="170" spans="2:13" ht="35.25" customHeight="1" x14ac:dyDescent="0.25">
      <c r="B170" s="197" t="s">
        <v>140</v>
      </c>
      <c r="C170" s="198"/>
      <c r="D170" s="198"/>
      <c r="E170" s="198"/>
      <c r="F170" s="198"/>
      <c r="G170" s="198"/>
      <c r="H170" s="198"/>
      <c r="I170" s="198"/>
      <c r="J170" s="198"/>
      <c r="K170" s="198"/>
      <c r="L170" s="256"/>
      <c r="M170" s="35"/>
    </row>
    <row r="171" spans="2:13" ht="24.75" customHeight="1" x14ac:dyDescent="0.25">
      <c r="B171" s="121" t="s">
        <v>200</v>
      </c>
      <c r="C171" s="167" t="s">
        <v>158</v>
      </c>
      <c r="D171" s="86" t="s">
        <v>86</v>
      </c>
      <c r="E171" s="86" t="s">
        <v>83</v>
      </c>
      <c r="F171" s="73">
        <v>491</v>
      </c>
      <c r="G171" s="73" t="s">
        <v>84</v>
      </c>
      <c r="H171" s="149" t="s">
        <v>82</v>
      </c>
      <c r="I171" s="149">
        <v>66.7</v>
      </c>
      <c r="J171" s="149" t="s">
        <v>84</v>
      </c>
      <c r="K171" s="149" t="s">
        <v>240</v>
      </c>
      <c r="L171" s="152">
        <v>298020.94</v>
      </c>
      <c r="M171" s="78"/>
    </row>
    <row r="172" spans="2:13" ht="20.25" customHeight="1" x14ac:dyDescent="0.25">
      <c r="B172" s="123"/>
      <c r="C172" s="168"/>
      <c r="D172" s="86" t="s">
        <v>82</v>
      </c>
      <c r="E172" s="86" t="s">
        <v>83</v>
      </c>
      <c r="F172" s="73">
        <v>40.1</v>
      </c>
      <c r="G172" s="73" t="s">
        <v>84</v>
      </c>
      <c r="H172" s="151"/>
      <c r="I172" s="151"/>
      <c r="J172" s="151"/>
      <c r="K172" s="151"/>
      <c r="L172" s="154"/>
      <c r="M172" s="78"/>
    </row>
    <row r="173" spans="2:13" ht="30.75" customHeight="1" x14ac:dyDescent="0.25">
      <c r="B173" s="50" t="s">
        <v>85</v>
      </c>
      <c r="C173" s="53"/>
      <c r="D173" s="86"/>
      <c r="E173" s="86"/>
      <c r="F173" s="73"/>
      <c r="G173" s="73"/>
      <c r="H173" s="73" t="s">
        <v>82</v>
      </c>
      <c r="I173" s="73" t="s">
        <v>242</v>
      </c>
      <c r="J173" s="87" t="s">
        <v>84</v>
      </c>
      <c r="K173" s="78" t="s">
        <v>241</v>
      </c>
      <c r="L173" s="88">
        <v>146400</v>
      </c>
      <c r="M173" s="78"/>
    </row>
    <row r="174" spans="2:13" ht="27" customHeight="1" x14ac:dyDescent="0.25">
      <c r="B174" s="28" t="s">
        <v>79</v>
      </c>
      <c r="C174" s="29"/>
      <c r="D174" s="73"/>
      <c r="E174" s="73"/>
      <c r="F174" s="73"/>
      <c r="G174" s="73"/>
      <c r="H174" s="73" t="s">
        <v>82</v>
      </c>
      <c r="I174" s="73">
        <v>66.7</v>
      </c>
      <c r="J174" s="73" t="s">
        <v>84</v>
      </c>
      <c r="K174" s="89"/>
      <c r="L174" s="77"/>
      <c r="M174" s="89"/>
    </row>
    <row r="175" spans="2:13" ht="37.5" x14ac:dyDescent="0.25">
      <c r="B175" s="29" t="s">
        <v>121</v>
      </c>
      <c r="C175" s="74" t="s">
        <v>159</v>
      </c>
      <c r="D175" s="73" t="s">
        <v>82</v>
      </c>
      <c r="E175" s="73" t="s">
        <v>95</v>
      </c>
      <c r="F175" s="73">
        <v>65</v>
      </c>
      <c r="G175" s="73" t="s">
        <v>84</v>
      </c>
      <c r="H175" s="73"/>
      <c r="I175" s="73"/>
      <c r="J175" s="73"/>
      <c r="K175" s="90"/>
      <c r="L175" s="77">
        <v>365123.33</v>
      </c>
      <c r="M175" s="73"/>
    </row>
    <row r="176" spans="2:13" ht="27.75" customHeight="1" x14ac:dyDescent="0.25">
      <c r="B176" s="81" t="s">
        <v>78</v>
      </c>
      <c r="C176" s="82"/>
      <c r="D176" s="73" t="s">
        <v>82</v>
      </c>
      <c r="E176" s="73" t="s">
        <v>83</v>
      </c>
      <c r="F176" s="73">
        <v>29.9</v>
      </c>
      <c r="G176" s="73" t="s">
        <v>84</v>
      </c>
      <c r="H176" s="73" t="s">
        <v>82</v>
      </c>
      <c r="I176" s="73">
        <v>65</v>
      </c>
      <c r="J176" s="73" t="s">
        <v>84</v>
      </c>
      <c r="K176" s="89"/>
      <c r="L176" s="89"/>
      <c r="M176" s="89"/>
    </row>
    <row r="177" spans="2:13" ht="22.5" customHeight="1" x14ac:dyDescent="0.25">
      <c r="B177" s="139" t="s">
        <v>79</v>
      </c>
      <c r="C177" s="167"/>
      <c r="D177" s="149"/>
      <c r="E177" s="149"/>
      <c r="F177" s="149"/>
      <c r="G177" s="149"/>
      <c r="H177" s="73" t="s">
        <v>82</v>
      </c>
      <c r="I177" s="73">
        <v>29.9</v>
      </c>
      <c r="J177" s="73" t="s">
        <v>84</v>
      </c>
      <c r="K177" s="149"/>
      <c r="L177" s="149"/>
      <c r="M177" s="149"/>
    </row>
    <row r="178" spans="2:13" ht="18.75" x14ac:dyDescent="0.25">
      <c r="B178" s="140"/>
      <c r="C178" s="168"/>
      <c r="D178" s="151"/>
      <c r="E178" s="151"/>
      <c r="F178" s="151"/>
      <c r="G178" s="151"/>
      <c r="H178" s="73" t="s">
        <v>82</v>
      </c>
      <c r="I178" s="73">
        <v>65</v>
      </c>
      <c r="J178" s="73" t="s">
        <v>84</v>
      </c>
      <c r="K178" s="151"/>
      <c r="L178" s="151"/>
      <c r="M178" s="151"/>
    </row>
    <row r="179" spans="2:13" ht="21.75" customHeight="1" x14ac:dyDescent="0.25">
      <c r="B179" s="139" t="s">
        <v>79</v>
      </c>
      <c r="C179" s="167"/>
      <c r="D179" s="149"/>
      <c r="E179" s="149"/>
      <c r="F179" s="149"/>
      <c r="G179" s="149"/>
      <c r="H179" s="73" t="s">
        <v>82</v>
      </c>
      <c r="I179" s="73">
        <v>29.9</v>
      </c>
      <c r="J179" s="73" t="s">
        <v>84</v>
      </c>
      <c r="K179" s="149"/>
      <c r="L179" s="149"/>
      <c r="M179" s="190"/>
    </row>
    <row r="180" spans="2:13" ht="18.75" x14ac:dyDescent="0.25">
      <c r="B180" s="140"/>
      <c r="C180" s="168"/>
      <c r="D180" s="151"/>
      <c r="E180" s="151"/>
      <c r="F180" s="151"/>
      <c r="G180" s="151"/>
      <c r="H180" s="73" t="s">
        <v>82</v>
      </c>
      <c r="I180" s="73">
        <v>65</v>
      </c>
      <c r="J180" s="73" t="s">
        <v>84</v>
      </c>
      <c r="K180" s="151"/>
      <c r="L180" s="151"/>
      <c r="M180" s="191"/>
    </row>
    <row r="181" spans="2:13" ht="18.75" customHeight="1" x14ac:dyDescent="0.25">
      <c r="B181" s="121" t="s">
        <v>120</v>
      </c>
      <c r="C181" s="167" t="s">
        <v>172</v>
      </c>
      <c r="D181" s="73" t="s">
        <v>82</v>
      </c>
      <c r="E181" s="73" t="s">
        <v>83</v>
      </c>
      <c r="F181" s="73" t="s">
        <v>149</v>
      </c>
      <c r="G181" s="73" t="s">
        <v>84</v>
      </c>
      <c r="H181" s="149"/>
      <c r="I181" s="149"/>
      <c r="J181" s="149"/>
      <c r="K181" s="149"/>
      <c r="L181" s="152">
        <v>406600</v>
      </c>
      <c r="M181" s="187"/>
    </row>
    <row r="182" spans="2:13" ht="22.5" customHeight="1" x14ac:dyDescent="0.25">
      <c r="B182" s="122"/>
      <c r="C182" s="199"/>
      <c r="D182" s="73" t="s">
        <v>82</v>
      </c>
      <c r="E182" s="73" t="s">
        <v>83</v>
      </c>
      <c r="F182" s="73">
        <v>39.200000000000003</v>
      </c>
      <c r="G182" s="73" t="s">
        <v>84</v>
      </c>
      <c r="H182" s="150"/>
      <c r="I182" s="150"/>
      <c r="J182" s="150"/>
      <c r="K182" s="150"/>
      <c r="L182" s="153"/>
      <c r="M182" s="188"/>
    </row>
    <row r="183" spans="2:13" ht="18.75" x14ac:dyDescent="0.25">
      <c r="B183" s="123"/>
      <c r="C183" s="168"/>
      <c r="D183" s="91" t="s">
        <v>82</v>
      </c>
      <c r="E183" s="73" t="s">
        <v>83</v>
      </c>
      <c r="F183" s="73">
        <v>37.5</v>
      </c>
      <c r="G183" s="73" t="s">
        <v>84</v>
      </c>
      <c r="H183" s="151"/>
      <c r="I183" s="151"/>
      <c r="J183" s="151"/>
      <c r="K183" s="151"/>
      <c r="L183" s="148"/>
      <c r="M183" s="189"/>
    </row>
    <row r="184" spans="2:13" ht="29.25" customHeight="1" x14ac:dyDescent="0.25">
      <c r="B184" s="121" t="s">
        <v>227</v>
      </c>
      <c r="C184" s="167" t="s">
        <v>90</v>
      </c>
      <c r="D184" s="180" t="s">
        <v>229</v>
      </c>
      <c r="E184" s="149" t="s">
        <v>83</v>
      </c>
      <c r="F184" s="149">
        <v>30.9</v>
      </c>
      <c r="G184" s="149" t="s">
        <v>84</v>
      </c>
      <c r="H184" s="149" t="s">
        <v>86</v>
      </c>
      <c r="I184" s="149">
        <v>627</v>
      </c>
      <c r="J184" s="149" t="s">
        <v>84</v>
      </c>
      <c r="K184" s="149"/>
      <c r="L184" s="152">
        <v>2461395.71</v>
      </c>
      <c r="M184" s="184" t="s">
        <v>228</v>
      </c>
    </row>
    <row r="185" spans="2:13" ht="18.75" hidden="1" customHeight="1" x14ac:dyDescent="0.25">
      <c r="B185" s="122"/>
      <c r="C185" s="199"/>
      <c r="D185" s="181"/>
      <c r="E185" s="150"/>
      <c r="F185" s="150"/>
      <c r="G185" s="150"/>
      <c r="H185" s="150"/>
      <c r="I185" s="150"/>
      <c r="J185" s="150"/>
      <c r="K185" s="150"/>
      <c r="L185" s="179"/>
      <c r="M185" s="185"/>
    </row>
    <row r="186" spans="2:13" ht="3.75" hidden="1" customHeight="1" x14ac:dyDescent="0.25">
      <c r="B186" s="122"/>
      <c r="C186" s="199"/>
      <c r="D186" s="181"/>
      <c r="E186" s="150"/>
      <c r="F186" s="150"/>
      <c r="G186" s="150"/>
      <c r="H186" s="150"/>
      <c r="I186" s="150"/>
      <c r="J186" s="150"/>
      <c r="K186" s="150"/>
      <c r="L186" s="179"/>
      <c r="M186" s="185"/>
    </row>
    <row r="187" spans="2:13" ht="1.5" customHeight="1" x14ac:dyDescent="0.25">
      <c r="B187" s="122"/>
      <c r="C187" s="199"/>
      <c r="D187" s="181"/>
      <c r="E187" s="150"/>
      <c r="F187" s="150"/>
      <c r="G187" s="150"/>
      <c r="H187" s="151"/>
      <c r="I187" s="151"/>
      <c r="J187" s="151"/>
      <c r="K187" s="150"/>
      <c r="L187" s="179"/>
      <c r="M187" s="185"/>
    </row>
    <row r="188" spans="2:13" ht="16.5" customHeight="1" x14ac:dyDescent="0.25">
      <c r="B188" s="122"/>
      <c r="C188" s="199"/>
      <c r="D188" s="181"/>
      <c r="E188" s="150"/>
      <c r="F188" s="150"/>
      <c r="G188" s="150"/>
      <c r="H188" s="149" t="s">
        <v>89</v>
      </c>
      <c r="I188" s="149">
        <v>211</v>
      </c>
      <c r="J188" s="149" t="s">
        <v>84</v>
      </c>
      <c r="K188" s="150"/>
      <c r="L188" s="179"/>
      <c r="M188" s="185"/>
    </row>
    <row r="189" spans="2:13" ht="3.75" customHeight="1" x14ac:dyDescent="0.25">
      <c r="B189" s="123"/>
      <c r="C189" s="168"/>
      <c r="D189" s="182"/>
      <c r="E189" s="151"/>
      <c r="F189" s="151"/>
      <c r="G189" s="151"/>
      <c r="H189" s="151"/>
      <c r="I189" s="151"/>
      <c r="J189" s="151"/>
      <c r="K189" s="151"/>
      <c r="L189" s="154"/>
      <c r="M189" s="186"/>
    </row>
    <row r="190" spans="2:13" ht="24" customHeight="1" x14ac:dyDescent="0.25">
      <c r="B190" s="149" t="s">
        <v>79</v>
      </c>
      <c r="C190" s="167"/>
      <c r="D190" s="180"/>
      <c r="E190" s="149"/>
      <c r="F190" s="149"/>
      <c r="G190" s="149"/>
      <c r="H190" s="73" t="s">
        <v>86</v>
      </c>
      <c r="I190" s="73">
        <v>627</v>
      </c>
      <c r="J190" s="73" t="s">
        <v>84</v>
      </c>
      <c r="K190" s="169"/>
      <c r="L190" s="169"/>
      <c r="M190" s="169"/>
    </row>
    <row r="191" spans="2:13" ht="22.5" customHeight="1" x14ac:dyDescent="0.25">
      <c r="B191" s="151"/>
      <c r="C191" s="168"/>
      <c r="D191" s="182"/>
      <c r="E191" s="151"/>
      <c r="F191" s="151"/>
      <c r="G191" s="151"/>
      <c r="H191" s="92" t="s">
        <v>89</v>
      </c>
      <c r="I191" s="92">
        <v>211</v>
      </c>
      <c r="J191" s="92" t="s">
        <v>84</v>
      </c>
      <c r="K191" s="170"/>
      <c r="L191" s="170"/>
      <c r="M191" s="170"/>
    </row>
    <row r="192" spans="2:13" ht="34.5" customHeight="1" x14ac:dyDescent="0.25">
      <c r="B192" s="226" t="s">
        <v>151</v>
      </c>
      <c r="C192" s="227"/>
      <c r="D192" s="227"/>
      <c r="E192" s="227"/>
      <c r="F192" s="227"/>
      <c r="G192" s="227"/>
      <c r="H192" s="227"/>
      <c r="I192" s="227"/>
      <c r="J192" s="227"/>
      <c r="K192" s="227"/>
      <c r="L192" s="34"/>
      <c r="M192" s="35"/>
    </row>
    <row r="193" spans="2:13" ht="37.5" x14ac:dyDescent="0.25">
      <c r="B193" s="121" t="s">
        <v>122</v>
      </c>
      <c r="C193" s="167" t="s">
        <v>158</v>
      </c>
      <c r="D193" s="73" t="s">
        <v>86</v>
      </c>
      <c r="E193" s="73" t="s">
        <v>83</v>
      </c>
      <c r="F193" s="73">
        <v>801</v>
      </c>
      <c r="G193" s="73" t="s">
        <v>84</v>
      </c>
      <c r="H193" s="149" t="s">
        <v>82</v>
      </c>
      <c r="I193" s="149">
        <v>50</v>
      </c>
      <c r="J193" s="149" t="s">
        <v>84</v>
      </c>
      <c r="K193" s="149" t="s">
        <v>123</v>
      </c>
      <c r="L193" s="152">
        <v>1012445.01</v>
      </c>
      <c r="M193" s="149"/>
    </row>
    <row r="194" spans="2:13" ht="18.75" x14ac:dyDescent="0.25">
      <c r="B194" s="122"/>
      <c r="C194" s="199"/>
      <c r="D194" s="73" t="s">
        <v>82</v>
      </c>
      <c r="E194" s="73" t="s">
        <v>87</v>
      </c>
      <c r="F194" s="73">
        <v>61.1</v>
      </c>
      <c r="G194" s="73" t="s">
        <v>84</v>
      </c>
      <c r="H194" s="150"/>
      <c r="I194" s="150"/>
      <c r="J194" s="150"/>
      <c r="K194" s="151"/>
      <c r="L194" s="179"/>
      <c r="M194" s="150"/>
    </row>
    <row r="195" spans="2:13" ht="18.75" x14ac:dyDescent="0.25">
      <c r="B195" s="122"/>
      <c r="C195" s="199"/>
      <c r="D195" s="73" t="s">
        <v>89</v>
      </c>
      <c r="E195" s="73" t="s">
        <v>83</v>
      </c>
      <c r="F195" s="73">
        <v>113</v>
      </c>
      <c r="G195" s="73" t="s">
        <v>84</v>
      </c>
      <c r="H195" s="150"/>
      <c r="I195" s="150"/>
      <c r="J195" s="150"/>
      <c r="K195" s="149" t="s">
        <v>125</v>
      </c>
      <c r="L195" s="179"/>
      <c r="M195" s="150"/>
    </row>
    <row r="196" spans="2:13" ht="18.75" x14ac:dyDescent="0.25">
      <c r="B196" s="122"/>
      <c r="C196" s="199"/>
      <c r="D196" s="73" t="s">
        <v>124</v>
      </c>
      <c r="E196" s="73" t="s">
        <v>83</v>
      </c>
      <c r="F196" s="73">
        <v>16.5</v>
      </c>
      <c r="G196" s="73" t="s">
        <v>84</v>
      </c>
      <c r="H196" s="150"/>
      <c r="I196" s="150"/>
      <c r="J196" s="150"/>
      <c r="K196" s="150"/>
      <c r="L196" s="179"/>
      <c r="M196" s="150"/>
    </row>
    <row r="197" spans="2:13" ht="18.75" x14ac:dyDescent="0.25">
      <c r="B197" s="123"/>
      <c r="C197" s="168"/>
      <c r="D197" s="73" t="s">
        <v>124</v>
      </c>
      <c r="E197" s="73" t="s">
        <v>83</v>
      </c>
      <c r="F197" s="73">
        <v>16.5</v>
      </c>
      <c r="G197" s="73" t="s">
        <v>84</v>
      </c>
      <c r="H197" s="151"/>
      <c r="I197" s="151"/>
      <c r="J197" s="151"/>
      <c r="K197" s="151"/>
      <c r="L197" s="154"/>
      <c r="M197" s="151"/>
    </row>
    <row r="198" spans="2:13" ht="23.25" customHeight="1" x14ac:dyDescent="0.25">
      <c r="B198" s="28" t="s">
        <v>78</v>
      </c>
      <c r="C198" s="93"/>
      <c r="D198" s="73" t="s">
        <v>82</v>
      </c>
      <c r="E198" s="73" t="s">
        <v>87</v>
      </c>
      <c r="F198" s="73">
        <v>61.1</v>
      </c>
      <c r="G198" s="73" t="s">
        <v>84</v>
      </c>
      <c r="H198" s="73" t="s">
        <v>82</v>
      </c>
      <c r="I198" s="73">
        <v>50</v>
      </c>
      <c r="J198" s="73" t="s">
        <v>84</v>
      </c>
      <c r="K198" s="73"/>
      <c r="L198" s="94">
        <v>687000</v>
      </c>
      <c r="M198" s="73"/>
    </row>
    <row r="199" spans="2:13" ht="27.75" customHeight="1" x14ac:dyDescent="0.25">
      <c r="B199" s="28" t="s">
        <v>79</v>
      </c>
      <c r="C199" s="74"/>
      <c r="D199" s="73" t="s">
        <v>82</v>
      </c>
      <c r="E199" s="73" t="s">
        <v>87</v>
      </c>
      <c r="F199" s="73">
        <v>61.1</v>
      </c>
      <c r="G199" s="73" t="s">
        <v>84</v>
      </c>
      <c r="H199" s="73" t="s">
        <v>82</v>
      </c>
      <c r="I199" s="73">
        <v>50</v>
      </c>
      <c r="J199" s="73" t="s">
        <v>84</v>
      </c>
      <c r="K199" s="73"/>
      <c r="L199" s="75"/>
      <c r="M199" s="73"/>
    </row>
    <row r="200" spans="2:13" ht="18.75" customHeight="1" x14ac:dyDescent="0.25">
      <c r="B200" s="121" t="s">
        <v>126</v>
      </c>
      <c r="C200" s="167" t="s">
        <v>173</v>
      </c>
      <c r="D200" s="149"/>
      <c r="E200" s="149"/>
      <c r="F200" s="149"/>
      <c r="G200" s="149"/>
      <c r="H200" s="149" t="s">
        <v>82</v>
      </c>
      <c r="I200" s="149">
        <v>60</v>
      </c>
      <c r="J200" s="149" t="s">
        <v>84</v>
      </c>
      <c r="K200" s="149" t="s">
        <v>134</v>
      </c>
      <c r="L200" s="152">
        <v>615975.81000000006</v>
      </c>
      <c r="M200" s="149"/>
    </row>
    <row r="201" spans="2:13" ht="28.5" customHeight="1" x14ac:dyDescent="0.25">
      <c r="B201" s="123"/>
      <c r="C201" s="168"/>
      <c r="D201" s="151"/>
      <c r="E201" s="151"/>
      <c r="F201" s="151"/>
      <c r="G201" s="151"/>
      <c r="H201" s="151"/>
      <c r="I201" s="151"/>
      <c r="J201" s="151"/>
      <c r="K201" s="151"/>
      <c r="L201" s="148"/>
      <c r="M201" s="151"/>
    </row>
    <row r="202" spans="2:13" ht="24" customHeight="1" x14ac:dyDescent="0.25">
      <c r="B202" s="139" t="s">
        <v>85</v>
      </c>
      <c r="C202" s="133"/>
      <c r="D202" s="124"/>
      <c r="E202" s="124"/>
      <c r="F202" s="124"/>
      <c r="G202" s="124"/>
      <c r="H202" s="36" t="s">
        <v>82</v>
      </c>
      <c r="I202" s="36">
        <v>60</v>
      </c>
      <c r="J202" s="36" t="s">
        <v>84</v>
      </c>
      <c r="K202" s="124"/>
      <c r="L202" s="130">
        <v>507800</v>
      </c>
      <c r="M202" s="124"/>
    </row>
    <row r="203" spans="2:13" ht="18" customHeight="1" x14ac:dyDescent="0.25">
      <c r="B203" s="140"/>
      <c r="C203" s="135"/>
      <c r="D203" s="126"/>
      <c r="E203" s="126"/>
      <c r="F203" s="126"/>
      <c r="G203" s="126"/>
      <c r="H203" s="36" t="s">
        <v>82</v>
      </c>
      <c r="I203" s="36">
        <v>75.400000000000006</v>
      </c>
      <c r="J203" s="36" t="s">
        <v>84</v>
      </c>
      <c r="K203" s="126"/>
      <c r="L203" s="155"/>
      <c r="M203" s="126"/>
    </row>
    <row r="204" spans="2:13" ht="27" customHeight="1" x14ac:dyDescent="0.25">
      <c r="B204" s="50" t="s">
        <v>79</v>
      </c>
      <c r="C204" s="51"/>
      <c r="D204" s="36" t="s">
        <v>82</v>
      </c>
      <c r="E204" s="36" t="s">
        <v>92</v>
      </c>
      <c r="F204" s="36">
        <v>75.400000000000006</v>
      </c>
      <c r="G204" s="36" t="s">
        <v>84</v>
      </c>
      <c r="H204" s="36" t="s">
        <v>82</v>
      </c>
      <c r="I204" s="36">
        <v>60</v>
      </c>
      <c r="J204" s="36" t="s">
        <v>84</v>
      </c>
      <c r="K204" s="95"/>
      <c r="L204" s="95"/>
      <c r="M204" s="95"/>
    </row>
    <row r="205" spans="2:13" ht="21.75" customHeight="1" x14ac:dyDescent="0.25">
      <c r="B205" s="149" t="s">
        <v>79</v>
      </c>
      <c r="C205" s="133"/>
      <c r="D205" s="124"/>
      <c r="E205" s="124"/>
      <c r="F205" s="124"/>
      <c r="G205" s="124"/>
      <c r="H205" s="36" t="s">
        <v>82</v>
      </c>
      <c r="I205" s="36">
        <v>60</v>
      </c>
      <c r="J205" s="36" t="s">
        <v>84</v>
      </c>
      <c r="K205" s="124"/>
      <c r="L205" s="124"/>
      <c r="M205" s="124"/>
    </row>
    <row r="206" spans="2:13" ht="15" customHeight="1" x14ac:dyDescent="0.25">
      <c r="B206" s="151"/>
      <c r="C206" s="135"/>
      <c r="D206" s="126"/>
      <c r="E206" s="126"/>
      <c r="F206" s="126"/>
      <c r="G206" s="126"/>
      <c r="H206" s="36" t="s">
        <v>82</v>
      </c>
      <c r="I206" s="36">
        <v>75.400000000000006</v>
      </c>
      <c r="J206" s="36" t="s">
        <v>84</v>
      </c>
      <c r="K206" s="126"/>
      <c r="L206" s="126"/>
      <c r="M206" s="126"/>
    </row>
    <row r="207" spans="2:13" ht="21.75" customHeight="1" x14ac:dyDescent="0.25">
      <c r="B207" s="63"/>
      <c r="C207" s="133" t="s">
        <v>165</v>
      </c>
      <c r="D207" s="124" t="s">
        <v>86</v>
      </c>
      <c r="E207" s="124" t="s">
        <v>83</v>
      </c>
      <c r="F207" s="124">
        <v>300</v>
      </c>
      <c r="G207" s="124" t="s">
        <v>84</v>
      </c>
      <c r="H207" s="124" t="s">
        <v>82</v>
      </c>
      <c r="I207" s="124">
        <v>30.9</v>
      </c>
      <c r="J207" s="124" t="s">
        <v>84</v>
      </c>
      <c r="K207" s="124"/>
      <c r="L207" s="130">
        <v>609665.34</v>
      </c>
      <c r="M207" s="136" t="s">
        <v>256</v>
      </c>
    </row>
    <row r="208" spans="2:13" ht="8.25" customHeight="1" x14ac:dyDescent="0.25">
      <c r="B208" s="122" t="s">
        <v>201</v>
      </c>
      <c r="C208" s="134"/>
      <c r="D208" s="125"/>
      <c r="E208" s="125"/>
      <c r="F208" s="125"/>
      <c r="G208" s="125"/>
      <c r="H208" s="125"/>
      <c r="I208" s="125"/>
      <c r="J208" s="125"/>
      <c r="K208" s="125"/>
      <c r="L208" s="131"/>
      <c r="M208" s="137"/>
    </row>
    <row r="209" spans="2:13" ht="6.75" hidden="1" customHeight="1" x14ac:dyDescent="0.25">
      <c r="B209" s="122"/>
      <c r="C209" s="134"/>
      <c r="D209" s="125"/>
      <c r="E209" s="125"/>
      <c r="F209" s="125"/>
      <c r="G209" s="125"/>
      <c r="H209" s="126"/>
      <c r="I209" s="126"/>
      <c r="J209" s="126"/>
      <c r="K209" s="125"/>
      <c r="L209" s="131"/>
      <c r="M209" s="137"/>
    </row>
    <row r="210" spans="2:13" ht="21.75" hidden="1" customHeight="1" x14ac:dyDescent="0.25">
      <c r="B210" s="122"/>
      <c r="C210" s="134"/>
      <c r="D210" s="32"/>
      <c r="E210" s="32"/>
      <c r="F210" s="32"/>
      <c r="G210" s="32"/>
      <c r="H210" s="31"/>
      <c r="I210" s="31"/>
      <c r="J210" s="31"/>
      <c r="K210" s="125"/>
      <c r="L210" s="131"/>
      <c r="M210" s="137"/>
    </row>
    <row r="211" spans="2:13" ht="18.75" customHeight="1" x14ac:dyDescent="0.25">
      <c r="B211" s="122"/>
      <c r="C211" s="134"/>
      <c r="D211" s="124" t="s">
        <v>89</v>
      </c>
      <c r="E211" s="124" t="s">
        <v>83</v>
      </c>
      <c r="F211" s="124">
        <v>137.80000000000001</v>
      </c>
      <c r="G211" s="124" t="s">
        <v>84</v>
      </c>
      <c r="H211" s="124" t="s">
        <v>86</v>
      </c>
      <c r="I211" s="124">
        <v>1200</v>
      </c>
      <c r="J211" s="124" t="s">
        <v>84</v>
      </c>
      <c r="K211" s="125"/>
      <c r="L211" s="131"/>
      <c r="M211" s="137"/>
    </row>
    <row r="212" spans="2:13" ht="9" customHeight="1" x14ac:dyDescent="0.25">
      <c r="B212" s="122"/>
      <c r="C212" s="134"/>
      <c r="D212" s="125"/>
      <c r="E212" s="125"/>
      <c r="F212" s="125"/>
      <c r="G212" s="125"/>
      <c r="H212" s="126"/>
      <c r="I212" s="126"/>
      <c r="J212" s="126"/>
      <c r="K212" s="125"/>
      <c r="L212" s="131"/>
      <c r="M212" s="137"/>
    </row>
    <row r="213" spans="2:13" ht="12.75" customHeight="1" x14ac:dyDescent="0.25">
      <c r="B213" s="122"/>
      <c r="C213" s="134"/>
      <c r="D213" s="125"/>
      <c r="E213" s="125"/>
      <c r="F213" s="125"/>
      <c r="G213" s="125"/>
      <c r="H213" s="124" t="s">
        <v>89</v>
      </c>
      <c r="I213" s="124">
        <v>150</v>
      </c>
      <c r="J213" s="124" t="s">
        <v>84</v>
      </c>
      <c r="K213" s="125"/>
      <c r="L213" s="131"/>
      <c r="M213" s="137"/>
    </row>
    <row r="214" spans="2:13" ht="4.5" customHeight="1" x14ac:dyDescent="0.25">
      <c r="B214" s="123"/>
      <c r="C214" s="135"/>
      <c r="D214" s="126"/>
      <c r="E214" s="126"/>
      <c r="F214" s="126"/>
      <c r="G214" s="126"/>
      <c r="H214" s="126"/>
      <c r="I214" s="126"/>
      <c r="J214" s="126"/>
      <c r="K214" s="126"/>
      <c r="L214" s="132"/>
      <c r="M214" s="138"/>
    </row>
    <row r="215" spans="2:13" ht="9" customHeight="1" x14ac:dyDescent="0.25">
      <c r="B215" s="139" t="s">
        <v>78</v>
      </c>
      <c r="C215" s="133"/>
      <c r="D215" s="124" t="s">
        <v>82</v>
      </c>
      <c r="E215" s="124" t="s">
        <v>83</v>
      </c>
      <c r="F215" s="124">
        <v>30.9</v>
      </c>
      <c r="G215" s="124" t="s">
        <v>84</v>
      </c>
      <c r="H215" s="124" t="s">
        <v>86</v>
      </c>
      <c r="I215" s="124">
        <v>300</v>
      </c>
      <c r="J215" s="124" t="s">
        <v>84</v>
      </c>
      <c r="K215" s="124" t="s">
        <v>112</v>
      </c>
      <c r="L215" s="130">
        <v>401052.7</v>
      </c>
      <c r="M215" s="136"/>
    </row>
    <row r="216" spans="2:13" ht="22.5" customHeight="1" x14ac:dyDescent="0.25">
      <c r="B216" s="141"/>
      <c r="C216" s="134"/>
      <c r="D216" s="125"/>
      <c r="E216" s="125"/>
      <c r="F216" s="125"/>
      <c r="G216" s="125"/>
      <c r="H216" s="126"/>
      <c r="I216" s="126"/>
      <c r="J216" s="126"/>
      <c r="K216" s="125"/>
      <c r="L216" s="131"/>
      <c r="M216" s="137"/>
    </row>
    <row r="217" spans="2:13" ht="18.75" customHeight="1" x14ac:dyDescent="0.25">
      <c r="B217" s="141"/>
      <c r="C217" s="134"/>
      <c r="D217" s="125"/>
      <c r="E217" s="125"/>
      <c r="F217" s="125"/>
      <c r="G217" s="125"/>
      <c r="H217" s="124" t="s">
        <v>89</v>
      </c>
      <c r="I217" s="124">
        <v>137.80000000000001</v>
      </c>
      <c r="J217" s="124" t="s">
        <v>84</v>
      </c>
      <c r="K217" s="125"/>
      <c r="L217" s="131"/>
      <c r="M217" s="137"/>
    </row>
    <row r="218" spans="2:13" ht="9" customHeight="1" x14ac:dyDescent="0.25">
      <c r="B218" s="140"/>
      <c r="C218" s="135"/>
      <c r="D218" s="126"/>
      <c r="E218" s="126"/>
      <c r="F218" s="126"/>
      <c r="G218" s="126"/>
      <c r="H218" s="126"/>
      <c r="I218" s="126"/>
      <c r="J218" s="126"/>
      <c r="K218" s="126"/>
      <c r="L218" s="132"/>
      <c r="M218" s="138"/>
    </row>
    <row r="219" spans="2:13" ht="27.75" customHeight="1" x14ac:dyDescent="0.25">
      <c r="B219" s="149" t="s">
        <v>79</v>
      </c>
      <c r="C219" s="133"/>
      <c r="D219" s="124"/>
      <c r="E219" s="124"/>
      <c r="F219" s="124"/>
      <c r="G219" s="124"/>
      <c r="H219" s="33" t="s">
        <v>86</v>
      </c>
      <c r="I219" s="33">
        <v>300</v>
      </c>
      <c r="J219" s="33" t="s">
        <v>257</v>
      </c>
      <c r="K219" s="124"/>
      <c r="L219" s="130"/>
      <c r="M219" s="136"/>
    </row>
    <row r="220" spans="2:13" ht="19.5" customHeight="1" x14ac:dyDescent="0.25">
      <c r="B220" s="150"/>
      <c r="C220" s="134"/>
      <c r="D220" s="125"/>
      <c r="E220" s="125"/>
      <c r="F220" s="125"/>
      <c r="G220" s="125"/>
      <c r="H220" s="33" t="s">
        <v>89</v>
      </c>
      <c r="I220" s="33">
        <v>137.80000000000001</v>
      </c>
      <c r="J220" s="33" t="s">
        <v>84</v>
      </c>
      <c r="K220" s="125"/>
      <c r="L220" s="131"/>
      <c r="M220" s="137"/>
    </row>
    <row r="221" spans="2:13" ht="24.75" customHeight="1" x14ac:dyDescent="0.25">
      <c r="B221" s="151"/>
      <c r="C221" s="135"/>
      <c r="D221" s="126"/>
      <c r="E221" s="126"/>
      <c r="F221" s="126"/>
      <c r="G221" s="126"/>
      <c r="H221" s="36" t="s">
        <v>82</v>
      </c>
      <c r="I221" s="36">
        <v>30.9</v>
      </c>
      <c r="J221" s="36" t="s">
        <v>84</v>
      </c>
      <c r="K221" s="126"/>
      <c r="L221" s="132"/>
      <c r="M221" s="138"/>
    </row>
    <row r="222" spans="2:13" ht="24" customHeight="1" x14ac:dyDescent="0.25">
      <c r="B222" s="121" t="s">
        <v>127</v>
      </c>
      <c r="C222" s="133" t="s">
        <v>159</v>
      </c>
      <c r="D222" s="124"/>
      <c r="E222" s="124"/>
      <c r="F222" s="124"/>
      <c r="G222" s="124"/>
      <c r="H222" s="36" t="s">
        <v>82</v>
      </c>
      <c r="I222" s="36">
        <v>47.5</v>
      </c>
      <c r="J222" s="36" t="s">
        <v>84</v>
      </c>
      <c r="K222" s="142"/>
      <c r="L222" s="130">
        <v>481459.37</v>
      </c>
      <c r="M222" s="142"/>
    </row>
    <row r="223" spans="2:13" ht="21.75" customHeight="1" x14ac:dyDescent="0.25">
      <c r="B223" s="123"/>
      <c r="C223" s="135"/>
      <c r="D223" s="126"/>
      <c r="E223" s="126"/>
      <c r="F223" s="126"/>
      <c r="G223" s="126"/>
      <c r="H223" s="36" t="s">
        <v>82</v>
      </c>
      <c r="I223" s="36">
        <v>63</v>
      </c>
      <c r="J223" s="36" t="s">
        <v>84</v>
      </c>
      <c r="K223" s="143"/>
      <c r="L223" s="132"/>
      <c r="M223" s="143"/>
    </row>
    <row r="224" spans="2:13" ht="43.5" customHeight="1" x14ac:dyDescent="0.25">
      <c r="B224" s="29" t="s">
        <v>202</v>
      </c>
      <c r="C224" s="41" t="s">
        <v>175</v>
      </c>
      <c r="D224" s="36"/>
      <c r="E224" s="36"/>
      <c r="F224" s="36"/>
      <c r="G224" s="36"/>
      <c r="H224" s="36" t="s">
        <v>82</v>
      </c>
      <c r="I224" s="36">
        <v>29.8</v>
      </c>
      <c r="J224" s="36" t="s">
        <v>84</v>
      </c>
      <c r="K224" s="36" t="s">
        <v>152</v>
      </c>
      <c r="L224" s="43">
        <v>206864.27</v>
      </c>
      <c r="M224" s="36"/>
    </row>
    <row r="225" spans="2:13" ht="43.5" customHeight="1" x14ac:dyDescent="0.25">
      <c r="B225" s="28" t="s">
        <v>85</v>
      </c>
      <c r="C225" s="96"/>
      <c r="D225" s="36" t="s">
        <v>82</v>
      </c>
      <c r="E225" s="36" t="s">
        <v>95</v>
      </c>
      <c r="F225" s="36">
        <v>37.200000000000003</v>
      </c>
      <c r="G225" s="36" t="s">
        <v>84</v>
      </c>
      <c r="H225" s="36" t="s">
        <v>82</v>
      </c>
      <c r="I225" s="36">
        <v>29.8</v>
      </c>
      <c r="J225" s="36" t="s">
        <v>84</v>
      </c>
      <c r="K225" s="36" t="s">
        <v>156</v>
      </c>
      <c r="L225" s="43"/>
      <c r="M225" s="36"/>
    </row>
    <row r="226" spans="2:13" ht="24" customHeight="1" x14ac:dyDescent="0.25">
      <c r="B226" s="121" t="s">
        <v>203</v>
      </c>
      <c r="C226" s="133" t="s">
        <v>160</v>
      </c>
      <c r="D226" s="36" t="s">
        <v>82</v>
      </c>
      <c r="E226" s="36" t="s">
        <v>87</v>
      </c>
      <c r="F226" s="36">
        <v>44.4</v>
      </c>
      <c r="G226" s="36" t="s">
        <v>84</v>
      </c>
      <c r="H226" s="124"/>
      <c r="I226" s="124"/>
      <c r="J226" s="124"/>
      <c r="K226" s="124" t="s">
        <v>224</v>
      </c>
      <c r="L226" s="130">
        <v>32306.04</v>
      </c>
      <c r="M226" s="124"/>
    </row>
    <row r="227" spans="2:13" ht="18.75" customHeight="1" x14ac:dyDescent="0.25">
      <c r="B227" s="122"/>
      <c r="C227" s="134"/>
      <c r="D227" s="36" t="s">
        <v>82</v>
      </c>
      <c r="E227" s="36" t="s">
        <v>83</v>
      </c>
      <c r="F227" s="36">
        <v>28.1</v>
      </c>
      <c r="G227" s="36" t="s">
        <v>84</v>
      </c>
      <c r="H227" s="125"/>
      <c r="I227" s="125"/>
      <c r="J227" s="125"/>
      <c r="K227" s="125"/>
      <c r="L227" s="131"/>
      <c r="M227" s="125"/>
    </row>
    <row r="228" spans="2:13" ht="21.75" customHeight="1" x14ac:dyDescent="0.25">
      <c r="B228" s="123"/>
      <c r="C228" s="135"/>
      <c r="D228" s="36" t="s">
        <v>223</v>
      </c>
      <c r="E228" s="36" t="s">
        <v>83</v>
      </c>
      <c r="F228" s="36">
        <v>622</v>
      </c>
      <c r="G228" s="36" t="s">
        <v>84</v>
      </c>
      <c r="H228" s="126"/>
      <c r="I228" s="126"/>
      <c r="J228" s="126"/>
      <c r="K228" s="126"/>
      <c r="L228" s="132"/>
      <c r="M228" s="126"/>
    </row>
    <row r="229" spans="2:13" ht="25.5" customHeight="1" x14ac:dyDescent="0.25">
      <c r="B229" s="139" t="s">
        <v>85</v>
      </c>
      <c r="C229" s="133"/>
      <c r="D229" s="36"/>
      <c r="E229" s="36"/>
      <c r="F229" s="36"/>
      <c r="G229" s="36"/>
      <c r="H229" s="36" t="s">
        <v>82</v>
      </c>
      <c r="I229" s="36">
        <v>44.4</v>
      </c>
      <c r="J229" s="36" t="s">
        <v>84</v>
      </c>
      <c r="K229" s="124" t="s">
        <v>225</v>
      </c>
      <c r="L229" s="130">
        <v>435000</v>
      </c>
      <c r="M229" s="124"/>
    </row>
    <row r="230" spans="2:13" ht="23.25" customHeight="1" x14ac:dyDescent="0.25">
      <c r="B230" s="141"/>
      <c r="C230" s="134"/>
      <c r="D230" s="36"/>
      <c r="E230" s="36"/>
      <c r="F230" s="36"/>
      <c r="G230" s="36"/>
      <c r="H230" s="36" t="s">
        <v>82</v>
      </c>
      <c r="I230" s="36">
        <v>28.1</v>
      </c>
      <c r="J230" s="36" t="s">
        <v>84</v>
      </c>
      <c r="K230" s="125"/>
      <c r="L230" s="131"/>
      <c r="M230" s="125"/>
    </row>
    <row r="231" spans="2:13" ht="22.5" customHeight="1" x14ac:dyDescent="0.25">
      <c r="B231" s="140"/>
      <c r="C231" s="135"/>
      <c r="D231" s="36"/>
      <c r="E231" s="36"/>
      <c r="F231" s="36"/>
      <c r="G231" s="36"/>
      <c r="H231" s="36" t="s">
        <v>223</v>
      </c>
      <c r="I231" s="36">
        <v>622</v>
      </c>
      <c r="J231" s="36" t="s">
        <v>84</v>
      </c>
      <c r="K231" s="126"/>
      <c r="L231" s="132"/>
      <c r="M231" s="126"/>
    </row>
    <row r="232" spans="2:13" ht="17.25" customHeight="1" x14ac:dyDescent="0.25">
      <c r="B232" s="149" t="s">
        <v>79</v>
      </c>
      <c r="C232" s="133"/>
      <c r="D232" s="124" t="s">
        <v>82</v>
      </c>
      <c r="E232" s="124" t="s">
        <v>87</v>
      </c>
      <c r="F232" s="124">
        <v>44.4</v>
      </c>
      <c r="G232" s="124" t="s">
        <v>84</v>
      </c>
      <c r="H232" s="124" t="s">
        <v>82</v>
      </c>
      <c r="I232" s="124">
        <v>28.1</v>
      </c>
      <c r="J232" s="124" t="s">
        <v>84</v>
      </c>
      <c r="K232" s="124"/>
      <c r="L232" s="130"/>
      <c r="M232" s="124"/>
    </row>
    <row r="233" spans="2:13" ht="6" customHeight="1" x14ac:dyDescent="0.25">
      <c r="B233" s="150"/>
      <c r="C233" s="134"/>
      <c r="D233" s="125"/>
      <c r="E233" s="125"/>
      <c r="F233" s="125"/>
      <c r="G233" s="125"/>
      <c r="H233" s="126"/>
      <c r="I233" s="126"/>
      <c r="J233" s="126"/>
      <c r="K233" s="125"/>
      <c r="L233" s="131"/>
      <c r="M233" s="125"/>
    </row>
    <row r="234" spans="2:13" ht="23.25" customHeight="1" x14ac:dyDescent="0.25">
      <c r="B234" s="151"/>
      <c r="C234" s="135"/>
      <c r="D234" s="126"/>
      <c r="E234" s="126"/>
      <c r="F234" s="126"/>
      <c r="G234" s="126"/>
      <c r="H234" s="36" t="s">
        <v>223</v>
      </c>
      <c r="I234" s="36">
        <v>622</v>
      </c>
      <c r="J234" s="36" t="s">
        <v>84</v>
      </c>
      <c r="K234" s="126"/>
      <c r="L234" s="132"/>
      <c r="M234" s="126"/>
    </row>
    <row r="235" spans="2:13" ht="48" customHeight="1" x14ac:dyDescent="0.25">
      <c r="B235" s="165" t="s">
        <v>139</v>
      </c>
      <c r="C235" s="166"/>
      <c r="D235" s="166"/>
      <c r="E235" s="166"/>
      <c r="F235" s="166"/>
      <c r="G235" s="166"/>
      <c r="H235" s="166"/>
      <c r="I235" s="166"/>
      <c r="J235" s="166"/>
      <c r="K235" s="34"/>
      <c r="L235" s="34"/>
      <c r="M235" s="35"/>
    </row>
    <row r="236" spans="2:13" ht="22.5" customHeight="1" x14ac:dyDescent="0.25">
      <c r="B236" s="167" t="s">
        <v>204</v>
      </c>
      <c r="C236" s="133" t="s">
        <v>158</v>
      </c>
      <c r="D236" s="36" t="s">
        <v>86</v>
      </c>
      <c r="E236" s="36" t="s">
        <v>260</v>
      </c>
      <c r="F236" s="36">
        <v>1075</v>
      </c>
      <c r="G236" s="36" t="s">
        <v>84</v>
      </c>
      <c r="H236" s="124"/>
      <c r="I236" s="124"/>
      <c r="J236" s="124"/>
      <c r="K236" s="127" t="s">
        <v>264</v>
      </c>
      <c r="L236" s="130">
        <v>412815.87</v>
      </c>
      <c r="M236" s="127"/>
    </row>
    <row r="237" spans="2:13" ht="25.5" customHeight="1" x14ac:dyDescent="0.25">
      <c r="B237" s="199"/>
      <c r="C237" s="134"/>
      <c r="D237" s="36" t="s">
        <v>86</v>
      </c>
      <c r="E237" s="36" t="s">
        <v>261</v>
      </c>
      <c r="F237" s="36">
        <v>429</v>
      </c>
      <c r="G237" s="36" t="s">
        <v>84</v>
      </c>
      <c r="H237" s="125"/>
      <c r="I237" s="125"/>
      <c r="J237" s="125"/>
      <c r="K237" s="128"/>
      <c r="L237" s="131"/>
      <c r="M237" s="128"/>
    </row>
    <row r="238" spans="2:13" ht="26.25" customHeight="1" x14ac:dyDescent="0.25">
      <c r="B238" s="199"/>
      <c r="C238" s="134"/>
      <c r="D238" s="36" t="s">
        <v>89</v>
      </c>
      <c r="E238" s="36" t="s">
        <v>92</v>
      </c>
      <c r="F238" s="36">
        <v>380</v>
      </c>
      <c r="G238" s="36" t="s">
        <v>84</v>
      </c>
      <c r="H238" s="125"/>
      <c r="I238" s="125"/>
      <c r="J238" s="125"/>
      <c r="K238" s="128"/>
      <c r="L238" s="131"/>
      <c r="M238" s="128"/>
    </row>
    <row r="239" spans="2:13" ht="17.25" customHeight="1" x14ac:dyDescent="0.25">
      <c r="B239" s="199"/>
      <c r="C239" s="134"/>
      <c r="D239" s="36" t="s">
        <v>89</v>
      </c>
      <c r="E239" s="36" t="s">
        <v>262</v>
      </c>
      <c r="F239" s="36">
        <v>248</v>
      </c>
      <c r="G239" s="36" t="s">
        <v>84</v>
      </c>
      <c r="H239" s="125"/>
      <c r="I239" s="125"/>
      <c r="J239" s="125"/>
      <c r="K239" s="128"/>
      <c r="L239" s="131"/>
      <c r="M239" s="128"/>
    </row>
    <row r="240" spans="2:13" ht="27" customHeight="1" x14ac:dyDescent="0.25">
      <c r="B240" s="199"/>
      <c r="C240" s="134"/>
      <c r="D240" s="36" t="s">
        <v>82</v>
      </c>
      <c r="E240" s="36" t="s">
        <v>83</v>
      </c>
      <c r="F240" s="36">
        <v>16.2</v>
      </c>
      <c r="G240" s="36" t="s">
        <v>84</v>
      </c>
      <c r="H240" s="125"/>
      <c r="I240" s="125"/>
      <c r="J240" s="125"/>
      <c r="K240" s="128"/>
      <c r="L240" s="131"/>
      <c r="M240" s="128"/>
    </row>
    <row r="241" spans="2:13" ht="27" customHeight="1" x14ac:dyDescent="0.25">
      <c r="B241" s="168"/>
      <c r="C241" s="135"/>
      <c r="D241" s="36" t="s">
        <v>263</v>
      </c>
      <c r="E241" s="36" t="s">
        <v>83</v>
      </c>
      <c r="F241" s="36">
        <v>53.4</v>
      </c>
      <c r="G241" s="36" t="s">
        <v>84</v>
      </c>
      <c r="H241" s="126"/>
      <c r="I241" s="126"/>
      <c r="J241" s="126"/>
      <c r="K241" s="129"/>
      <c r="L241" s="132"/>
      <c r="M241" s="129"/>
    </row>
    <row r="242" spans="2:13" ht="27.75" customHeight="1" x14ac:dyDescent="0.25">
      <c r="B242" s="121" t="s">
        <v>205</v>
      </c>
      <c r="C242" s="133" t="s">
        <v>174</v>
      </c>
      <c r="D242" s="36" t="s">
        <v>86</v>
      </c>
      <c r="E242" s="36" t="s">
        <v>249</v>
      </c>
      <c r="F242" s="36">
        <v>628</v>
      </c>
      <c r="G242" s="36" t="s">
        <v>84</v>
      </c>
      <c r="H242" s="124" t="s">
        <v>89</v>
      </c>
      <c r="I242" s="124">
        <v>47</v>
      </c>
      <c r="J242" s="124" t="s">
        <v>84</v>
      </c>
      <c r="K242" s="127"/>
      <c r="L242" s="130">
        <v>224974.42</v>
      </c>
      <c r="M242" s="127"/>
    </row>
    <row r="243" spans="2:13" ht="24.75" customHeight="1" x14ac:dyDescent="0.25">
      <c r="B243" s="122"/>
      <c r="C243" s="134"/>
      <c r="D243" s="36" t="s">
        <v>86</v>
      </c>
      <c r="E243" s="36" t="s">
        <v>83</v>
      </c>
      <c r="F243" s="36">
        <v>1500</v>
      </c>
      <c r="G243" s="36" t="s">
        <v>84</v>
      </c>
      <c r="H243" s="125"/>
      <c r="I243" s="125"/>
      <c r="J243" s="125"/>
      <c r="K243" s="128"/>
      <c r="L243" s="131"/>
      <c r="M243" s="128"/>
    </row>
    <row r="244" spans="2:13" ht="27.75" customHeight="1" x14ac:dyDescent="0.25">
      <c r="B244" s="122"/>
      <c r="C244" s="134"/>
      <c r="D244" s="36" t="s">
        <v>86</v>
      </c>
      <c r="E244" s="36" t="s">
        <v>83</v>
      </c>
      <c r="F244" s="36">
        <v>700</v>
      </c>
      <c r="G244" s="36" t="s">
        <v>84</v>
      </c>
      <c r="H244" s="125"/>
      <c r="I244" s="125"/>
      <c r="J244" s="125"/>
      <c r="K244" s="128"/>
      <c r="L244" s="131"/>
      <c r="M244" s="128"/>
    </row>
    <row r="245" spans="2:13" ht="25.5" customHeight="1" x14ac:dyDescent="0.25">
      <c r="B245" s="122"/>
      <c r="C245" s="134"/>
      <c r="D245" s="36" t="s">
        <v>82</v>
      </c>
      <c r="E245" s="36" t="s">
        <v>250</v>
      </c>
      <c r="F245" s="36">
        <v>96.4</v>
      </c>
      <c r="G245" s="36" t="s">
        <v>84</v>
      </c>
      <c r="H245" s="125"/>
      <c r="I245" s="125"/>
      <c r="J245" s="125"/>
      <c r="K245" s="128"/>
      <c r="L245" s="131"/>
      <c r="M245" s="128"/>
    </row>
    <row r="246" spans="2:13" ht="23.25" customHeight="1" x14ac:dyDescent="0.25">
      <c r="B246" s="123"/>
      <c r="C246" s="135"/>
      <c r="D246" s="36" t="s">
        <v>82</v>
      </c>
      <c r="E246" s="36" t="s">
        <v>83</v>
      </c>
      <c r="F246" s="36">
        <v>30.9</v>
      </c>
      <c r="G246" s="36" t="s">
        <v>84</v>
      </c>
      <c r="H246" s="126"/>
      <c r="I246" s="126"/>
      <c r="J246" s="126"/>
      <c r="K246" s="129"/>
      <c r="L246" s="132"/>
      <c r="M246" s="129"/>
    </row>
    <row r="247" spans="2:13" ht="24.75" customHeight="1" x14ac:dyDescent="0.25">
      <c r="B247" s="247" t="s">
        <v>78</v>
      </c>
      <c r="C247" s="161"/>
      <c r="D247" s="36" t="s">
        <v>86</v>
      </c>
      <c r="E247" s="36" t="s">
        <v>83</v>
      </c>
      <c r="F247" s="36">
        <v>603</v>
      </c>
      <c r="G247" s="36" t="s">
        <v>84</v>
      </c>
      <c r="H247" s="124" t="s">
        <v>89</v>
      </c>
      <c r="I247" s="124">
        <v>180</v>
      </c>
      <c r="J247" s="124" t="s">
        <v>84</v>
      </c>
      <c r="K247" s="127" t="s">
        <v>251</v>
      </c>
      <c r="L247" s="130">
        <v>5084518.6399999997</v>
      </c>
      <c r="M247" s="127"/>
    </row>
    <row r="248" spans="2:13" ht="27" customHeight="1" x14ac:dyDescent="0.25">
      <c r="B248" s="248"/>
      <c r="C248" s="162"/>
      <c r="D248" s="36" t="s">
        <v>86</v>
      </c>
      <c r="E248" s="36" t="s">
        <v>83</v>
      </c>
      <c r="F248" s="36">
        <v>521</v>
      </c>
      <c r="G248" s="36" t="s">
        <v>84</v>
      </c>
      <c r="H248" s="125"/>
      <c r="I248" s="125"/>
      <c r="J248" s="125"/>
      <c r="K248" s="128"/>
      <c r="L248" s="131"/>
      <c r="M248" s="128"/>
    </row>
    <row r="249" spans="2:13" ht="27" customHeight="1" x14ac:dyDescent="0.25">
      <c r="B249" s="248"/>
      <c r="C249" s="162"/>
      <c r="D249" s="36" t="s">
        <v>86</v>
      </c>
      <c r="E249" s="36" t="s">
        <v>95</v>
      </c>
      <c r="F249" s="36">
        <v>600</v>
      </c>
      <c r="G249" s="36" t="s">
        <v>84</v>
      </c>
      <c r="H249" s="125"/>
      <c r="I249" s="125"/>
      <c r="J249" s="125"/>
      <c r="K249" s="128"/>
      <c r="L249" s="131"/>
      <c r="M249" s="128"/>
    </row>
    <row r="250" spans="2:13" ht="20.25" customHeight="1" x14ac:dyDescent="0.25">
      <c r="B250" s="249"/>
      <c r="C250" s="163"/>
      <c r="D250" s="36" t="s">
        <v>86</v>
      </c>
      <c r="E250" s="36" t="s">
        <v>83</v>
      </c>
      <c r="F250" s="36">
        <v>433</v>
      </c>
      <c r="G250" s="36" t="s">
        <v>84</v>
      </c>
      <c r="H250" s="126"/>
      <c r="I250" s="126"/>
      <c r="J250" s="126"/>
      <c r="K250" s="129"/>
      <c r="L250" s="132"/>
      <c r="M250" s="129"/>
    </row>
    <row r="251" spans="2:13" ht="33.75" customHeight="1" x14ac:dyDescent="0.25">
      <c r="B251" s="28" t="s">
        <v>79</v>
      </c>
      <c r="C251" s="41"/>
      <c r="D251" s="36"/>
      <c r="E251" s="36"/>
      <c r="F251" s="36"/>
      <c r="G251" s="36"/>
      <c r="H251" s="36" t="s">
        <v>89</v>
      </c>
      <c r="I251" s="36">
        <v>180</v>
      </c>
      <c r="J251" s="36" t="s">
        <v>84</v>
      </c>
      <c r="K251" s="42"/>
      <c r="L251" s="43"/>
      <c r="M251" s="42"/>
    </row>
    <row r="252" spans="2:13" ht="42.75" customHeight="1" x14ac:dyDescent="0.25">
      <c r="B252" s="29" t="s">
        <v>213</v>
      </c>
      <c r="C252" s="41" t="s">
        <v>214</v>
      </c>
      <c r="D252" s="36" t="s">
        <v>82</v>
      </c>
      <c r="E252" s="36" t="s">
        <v>87</v>
      </c>
      <c r="F252" s="36" t="s">
        <v>215</v>
      </c>
      <c r="G252" s="36" t="s">
        <v>84</v>
      </c>
      <c r="H252" s="36" t="s">
        <v>82</v>
      </c>
      <c r="I252" s="36">
        <v>43</v>
      </c>
      <c r="J252" s="36" t="s">
        <v>84</v>
      </c>
      <c r="K252" s="42"/>
      <c r="L252" s="43">
        <v>673542.25</v>
      </c>
      <c r="M252" s="42"/>
    </row>
    <row r="253" spans="2:13" ht="32.25" customHeight="1" x14ac:dyDescent="0.25">
      <c r="B253" s="28" t="s">
        <v>85</v>
      </c>
      <c r="C253" s="41"/>
      <c r="D253" s="36" t="s">
        <v>82</v>
      </c>
      <c r="E253" s="36" t="s">
        <v>216</v>
      </c>
      <c r="F253" s="36">
        <v>63.7</v>
      </c>
      <c r="G253" s="36" t="s">
        <v>84</v>
      </c>
      <c r="H253" s="36" t="s">
        <v>82</v>
      </c>
      <c r="I253" s="36">
        <v>43</v>
      </c>
      <c r="J253" s="36" t="s">
        <v>84</v>
      </c>
      <c r="K253" s="42"/>
      <c r="L253" s="43">
        <v>748645.26</v>
      </c>
      <c r="M253" s="42"/>
    </row>
    <row r="254" spans="2:13" ht="28.5" customHeight="1" x14ac:dyDescent="0.25">
      <c r="B254" s="28" t="s">
        <v>79</v>
      </c>
      <c r="C254" s="41"/>
      <c r="D254" s="36"/>
      <c r="E254" s="36"/>
      <c r="F254" s="36"/>
      <c r="G254" s="36"/>
      <c r="H254" s="36" t="s">
        <v>82</v>
      </c>
      <c r="I254" s="36">
        <v>43</v>
      </c>
      <c r="J254" s="36" t="s">
        <v>84</v>
      </c>
      <c r="K254" s="42"/>
      <c r="L254" s="43"/>
      <c r="M254" s="42"/>
    </row>
    <row r="255" spans="2:13" ht="30.75" customHeight="1" x14ac:dyDescent="0.25">
      <c r="B255" s="121" t="s">
        <v>206</v>
      </c>
      <c r="C255" s="133" t="s">
        <v>176</v>
      </c>
      <c r="D255" s="36" t="s">
        <v>82</v>
      </c>
      <c r="E255" s="36" t="s">
        <v>83</v>
      </c>
      <c r="F255" s="36">
        <v>104.7</v>
      </c>
      <c r="G255" s="36" t="s">
        <v>84</v>
      </c>
      <c r="H255" s="124"/>
      <c r="I255" s="124"/>
      <c r="J255" s="124"/>
      <c r="K255" s="127" t="s">
        <v>235</v>
      </c>
      <c r="L255" s="130">
        <v>283039.95</v>
      </c>
      <c r="M255" s="237" t="s">
        <v>236</v>
      </c>
    </row>
    <row r="256" spans="2:13" ht="20.25" customHeight="1" x14ac:dyDescent="0.25">
      <c r="B256" s="123"/>
      <c r="C256" s="135"/>
      <c r="D256" s="36" t="s">
        <v>82</v>
      </c>
      <c r="E256" s="36" t="s">
        <v>83</v>
      </c>
      <c r="F256" s="36">
        <v>70.8</v>
      </c>
      <c r="G256" s="36" t="s">
        <v>84</v>
      </c>
      <c r="H256" s="126"/>
      <c r="I256" s="126"/>
      <c r="J256" s="126"/>
      <c r="K256" s="129"/>
      <c r="L256" s="132"/>
      <c r="M256" s="126"/>
    </row>
    <row r="257" spans="2:13" ht="42.75" customHeight="1" x14ac:dyDescent="0.25">
      <c r="B257" s="53" t="s">
        <v>207</v>
      </c>
      <c r="C257" s="41" t="s">
        <v>172</v>
      </c>
      <c r="D257" s="36" t="s">
        <v>82</v>
      </c>
      <c r="E257" s="36" t="s">
        <v>83</v>
      </c>
      <c r="F257" s="36">
        <v>40.700000000000003</v>
      </c>
      <c r="G257" s="36" t="s">
        <v>84</v>
      </c>
      <c r="H257" s="36" t="s">
        <v>82</v>
      </c>
      <c r="I257" s="36">
        <v>61.2</v>
      </c>
      <c r="J257" s="36" t="s">
        <v>84</v>
      </c>
      <c r="K257" s="42"/>
      <c r="L257" s="43">
        <v>500536.91</v>
      </c>
      <c r="M257" s="42"/>
    </row>
    <row r="258" spans="2:13" ht="42.75" customHeight="1" x14ac:dyDescent="0.25">
      <c r="B258" s="29" t="s">
        <v>208</v>
      </c>
      <c r="C258" s="41" t="s">
        <v>232</v>
      </c>
      <c r="D258" s="36" t="s">
        <v>82</v>
      </c>
      <c r="E258" s="36" t="s">
        <v>87</v>
      </c>
      <c r="F258" s="36">
        <v>50.9</v>
      </c>
      <c r="G258" s="36" t="s">
        <v>84</v>
      </c>
      <c r="H258" s="36" t="s">
        <v>82</v>
      </c>
      <c r="I258" s="36">
        <v>47</v>
      </c>
      <c r="J258" s="36" t="s">
        <v>84</v>
      </c>
      <c r="K258" s="42" t="s">
        <v>234</v>
      </c>
      <c r="L258" s="43">
        <v>247226.03</v>
      </c>
      <c r="M258" s="42"/>
    </row>
    <row r="259" spans="2:13" ht="25.5" customHeight="1" x14ac:dyDescent="0.25">
      <c r="B259" s="28" t="s">
        <v>79</v>
      </c>
      <c r="C259" s="41"/>
      <c r="D259" s="36"/>
      <c r="E259" s="36"/>
      <c r="F259" s="36"/>
      <c r="G259" s="36"/>
      <c r="H259" s="36" t="s">
        <v>82</v>
      </c>
      <c r="I259" s="36">
        <v>47</v>
      </c>
      <c r="J259" s="36" t="s">
        <v>84</v>
      </c>
      <c r="K259" s="42"/>
      <c r="L259" s="43"/>
      <c r="M259" s="127"/>
    </row>
    <row r="260" spans="2:13" ht="24.75" customHeight="1" x14ac:dyDescent="0.25">
      <c r="B260" s="28" t="s">
        <v>79</v>
      </c>
      <c r="C260" s="41"/>
      <c r="D260" s="36"/>
      <c r="E260" s="36"/>
      <c r="F260" s="36"/>
      <c r="G260" s="36"/>
      <c r="H260" s="36" t="s">
        <v>82</v>
      </c>
      <c r="I260" s="36">
        <v>47</v>
      </c>
      <c r="J260" s="36" t="s">
        <v>84</v>
      </c>
      <c r="K260" s="42"/>
      <c r="L260" s="43"/>
      <c r="M260" s="129"/>
    </row>
    <row r="261" spans="2:13" ht="27.75" customHeight="1" x14ac:dyDescent="0.25">
      <c r="B261" s="121" t="s">
        <v>209</v>
      </c>
      <c r="C261" s="133" t="s">
        <v>169</v>
      </c>
      <c r="D261" s="36"/>
      <c r="E261" s="36"/>
      <c r="F261" s="36"/>
      <c r="G261" s="36"/>
      <c r="H261" s="36" t="s">
        <v>89</v>
      </c>
      <c r="I261" s="36">
        <v>29</v>
      </c>
      <c r="J261" s="36" t="s">
        <v>84</v>
      </c>
      <c r="K261" s="127"/>
      <c r="L261" s="130">
        <v>138800.49</v>
      </c>
      <c r="M261" s="127"/>
    </row>
    <row r="262" spans="2:13" ht="24.75" customHeight="1" x14ac:dyDescent="0.25">
      <c r="B262" s="123"/>
      <c r="C262" s="135"/>
      <c r="D262" s="36"/>
      <c r="E262" s="36"/>
      <c r="F262" s="36"/>
      <c r="G262" s="36"/>
      <c r="H262" s="36" t="s">
        <v>86</v>
      </c>
      <c r="I262" s="36">
        <v>300</v>
      </c>
      <c r="J262" s="36" t="s">
        <v>84</v>
      </c>
      <c r="K262" s="129"/>
      <c r="L262" s="132"/>
      <c r="M262" s="129"/>
    </row>
    <row r="263" spans="2:13" ht="34.5" customHeight="1" x14ac:dyDescent="0.25">
      <c r="B263" s="29" t="s">
        <v>210</v>
      </c>
      <c r="C263" s="41" t="s">
        <v>90</v>
      </c>
      <c r="D263" s="36"/>
      <c r="E263" s="36"/>
      <c r="F263" s="36"/>
      <c r="G263" s="36"/>
      <c r="H263" s="36" t="s">
        <v>82</v>
      </c>
      <c r="I263" s="36">
        <v>46.6</v>
      </c>
      <c r="J263" s="36" t="s">
        <v>84</v>
      </c>
      <c r="K263" s="42"/>
      <c r="L263" s="43">
        <v>66877.41</v>
      </c>
      <c r="M263" s="42"/>
    </row>
    <row r="264" spans="2:13" ht="34.5" customHeight="1" x14ac:dyDescent="0.25">
      <c r="B264" s="29" t="s">
        <v>211</v>
      </c>
      <c r="C264" s="41" t="s">
        <v>157</v>
      </c>
      <c r="D264" s="36"/>
      <c r="E264" s="36"/>
      <c r="F264" s="36"/>
      <c r="G264" s="36"/>
      <c r="H264" s="36" t="s">
        <v>82</v>
      </c>
      <c r="I264" s="36">
        <v>70.7</v>
      </c>
      <c r="J264" s="36" t="s">
        <v>84</v>
      </c>
      <c r="K264" s="42"/>
      <c r="L264" s="43">
        <v>139124.34</v>
      </c>
      <c r="M264" s="42"/>
    </row>
    <row r="265" spans="2:13" ht="42.75" customHeight="1" x14ac:dyDescent="0.25">
      <c r="B265" s="29" t="s">
        <v>212</v>
      </c>
      <c r="C265" s="41" t="s">
        <v>164</v>
      </c>
      <c r="D265" s="36"/>
      <c r="E265" s="36"/>
      <c r="F265" s="36"/>
      <c r="G265" s="36"/>
      <c r="H265" s="36" t="s">
        <v>82</v>
      </c>
      <c r="I265" s="36">
        <v>74</v>
      </c>
      <c r="J265" s="36" t="s">
        <v>84</v>
      </c>
      <c r="K265" s="42"/>
      <c r="L265" s="43">
        <v>207619.44</v>
      </c>
      <c r="M265" s="42"/>
    </row>
    <row r="266" spans="2:13" ht="28.5" customHeight="1" x14ac:dyDescent="0.25">
      <c r="B266" s="97" t="s">
        <v>85</v>
      </c>
      <c r="C266" s="41"/>
      <c r="D266" s="36"/>
      <c r="E266" s="36"/>
      <c r="F266" s="36"/>
      <c r="G266" s="36"/>
      <c r="H266" s="36" t="s">
        <v>82</v>
      </c>
      <c r="I266" s="36">
        <v>74</v>
      </c>
      <c r="J266" s="36" t="s">
        <v>84</v>
      </c>
      <c r="K266" s="42" t="s">
        <v>231</v>
      </c>
      <c r="L266" s="43">
        <v>599234.44999999995</v>
      </c>
      <c r="M266" s="42"/>
    </row>
    <row r="267" spans="2:13" ht="42.75" customHeight="1" x14ac:dyDescent="0.25">
      <c r="B267" s="29"/>
      <c r="C267" s="144" t="s">
        <v>220</v>
      </c>
      <c r="D267" s="145"/>
      <c r="E267" s="145"/>
      <c r="F267" s="145"/>
      <c r="G267" s="145"/>
      <c r="H267" s="145"/>
      <c r="I267" s="145"/>
      <c r="J267" s="145"/>
      <c r="K267" s="145"/>
      <c r="L267" s="145"/>
      <c r="M267" s="146"/>
    </row>
    <row r="268" spans="2:13" ht="31.5" customHeight="1" x14ac:dyDescent="0.25">
      <c r="B268" s="121" t="s">
        <v>221</v>
      </c>
      <c r="C268" s="133" t="s">
        <v>222</v>
      </c>
      <c r="D268" s="36" t="s">
        <v>86</v>
      </c>
      <c r="E268" s="36" t="s">
        <v>83</v>
      </c>
      <c r="F268" s="36">
        <v>1500</v>
      </c>
      <c r="G268" s="36" t="s">
        <v>84</v>
      </c>
      <c r="H268" s="124"/>
      <c r="I268" s="124"/>
      <c r="J268" s="124"/>
      <c r="K268" s="127"/>
      <c r="L268" s="130">
        <v>618821.27</v>
      </c>
      <c r="M268" s="127"/>
    </row>
    <row r="269" spans="2:13" ht="26.25" customHeight="1" x14ac:dyDescent="0.25">
      <c r="B269" s="122"/>
      <c r="C269" s="134"/>
      <c r="D269" s="36" t="s">
        <v>89</v>
      </c>
      <c r="E269" s="36" t="s">
        <v>83</v>
      </c>
      <c r="F269" s="36">
        <v>115.8</v>
      </c>
      <c r="G269" s="36" t="s">
        <v>84</v>
      </c>
      <c r="H269" s="125"/>
      <c r="I269" s="125"/>
      <c r="J269" s="125"/>
      <c r="K269" s="128"/>
      <c r="L269" s="131"/>
      <c r="M269" s="128"/>
    </row>
    <row r="270" spans="2:13" ht="21" customHeight="1" x14ac:dyDescent="0.25">
      <c r="B270" s="123"/>
      <c r="C270" s="135"/>
      <c r="D270" s="36" t="s">
        <v>82</v>
      </c>
      <c r="E270" s="36" t="s">
        <v>97</v>
      </c>
      <c r="F270" s="36">
        <v>59.9</v>
      </c>
      <c r="G270" s="36" t="s">
        <v>84</v>
      </c>
      <c r="H270" s="126"/>
      <c r="I270" s="126"/>
      <c r="J270" s="126"/>
      <c r="K270" s="129"/>
      <c r="L270" s="132"/>
      <c r="M270" s="129"/>
    </row>
    <row r="271" spans="2:13" ht="30" customHeight="1" x14ac:dyDescent="0.25">
      <c r="B271" s="28" t="s">
        <v>85</v>
      </c>
      <c r="C271" s="41"/>
      <c r="D271" s="36" t="s">
        <v>82</v>
      </c>
      <c r="E271" s="36" t="s">
        <v>97</v>
      </c>
      <c r="F271" s="36">
        <v>59.9</v>
      </c>
      <c r="G271" s="36" t="s">
        <v>84</v>
      </c>
      <c r="H271" s="36"/>
      <c r="I271" s="36"/>
      <c r="J271" s="36"/>
      <c r="K271" s="42"/>
      <c r="L271" s="43"/>
      <c r="M271" s="42"/>
    </row>
    <row r="272" spans="2:13" ht="33" customHeight="1" x14ac:dyDescent="0.25">
      <c r="B272" s="28" t="s">
        <v>79</v>
      </c>
      <c r="C272" s="41"/>
      <c r="D272" s="36"/>
      <c r="E272" s="36"/>
      <c r="F272" s="36"/>
      <c r="G272" s="36"/>
      <c r="H272" s="36" t="s">
        <v>82</v>
      </c>
      <c r="I272" s="36">
        <v>59.9</v>
      </c>
      <c r="J272" s="36" t="s">
        <v>84</v>
      </c>
      <c r="K272" s="42"/>
      <c r="L272" s="43"/>
      <c r="M272" s="42"/>
    </row>
    <row r="273" spans="2:13" ht="33.75" customHeight="1" x14ac:dyDescent="0.25">
      <c r="B273" s="121" t="s">
        <v>237</v>
      </c>
      <c r="C273" s="133" t="s">
        <v>258</v>
      </c>
      <c r="D273" s="36" t="s">
        <v>86</v>
      </c>
      <c r="E273" s="36" t="s">
        <v>95</v>
      </c>
      <c r="F273" s="36" t="s">
        <v>259</v>
      </c>
      <c r="G273" s="36" t="s">
        <v>84</v>
      </c>
      <c r="H273" s="124"/>
      <c r="I273" s="124"/>
      <c r="J273" s="124"/>
      <c r="K273" s="127"/>
      <c r="L273" s="130">
        <v>1058924</v>
      </c>
      <c r="M273" s="127"/>
    </row>
    <row r="274" spans="2:13" ht="24.75" customHeight="1" x14ac:dyDescent="0.25">
      <c r="B274" s="122"/>
      <c r="C274" s="134"/>
      <c r="D274" s="36" t="s">
        <v>89</v>
      </c>
      <c r="E274" s="36" t="s">
        <v>95</v>
      </c>
      <c r="F274" s="36">
        <v>97.5</v>
      </c>
      <c r="G274" s="36" t="s">
        <v>84</v>
      </c>
      <c r="H274" s="125"/>
      <c r="I274" s="125"/>
      <c r="J274" s="125"/>
      <c r="K274" s="128"/>
      <c r="L274" s="131"/>
      <c r="M274" s="128"/>
    </row>
    <row r="275" spans="2:13" ht="29.25" customHeight="1" x14ac:dyDescent="0.25">
      <c r="B275" s="123"/>
      <c r="C275" s="135"/>
      <c r="D275" s="36" t="s">
        <v>82</v>
      </c>
      <c r="E275" s="36" t="s">
        <v>95</v>
      </c>
      <c r="F275" s="36">
        <v>69.3</v>
      </c>
      <c r="G275" s="36" t="s">
        <v>84</v>
      </c>
      <c r="H275" s="126"/>
      <c r="I275" s="126"/>
      <c r="J275" s="126"/>
      <c r="K275" s="129"/>
      <c r="L275" s="132"/>
      <c r="M275" s="129"/>
    </row>
    <row r="276" spans="2:13" ht="27.75" customHeight="1" x14ac:dyDescent="0.25">
      <c r="B276" s="139" t="s">
        <v>85</v>
      </c>
      <c r="C276" s="133"/>
      <c r="D276" s="36" t="s">
        <v>86</v>
      </c>
      <c r="E276" s="36" t="s">
        <v>83</v>
      </c>
      <c r="F276" s="36">
        <v>750</v>
      </c>
      <c r="G276" s="36" t="s">
        <v>84</v>
      </c>
      <c r="H276" s="124"/>
      <c r="I276" s="124"/>
      <c r="J276" s="124"/>
      <c r="K276" s="127"/>
      <c r="L276" s="130">
        <v>67000</v>
      </c>
      <c r="M276" s="127"/>
    </row>
    <row r="277" spans="2:13" ht="27" customHeight="1" x14ac:dyDescent="0.25">
      <c r="B277" s="140"/>
      <c r="C277" s="135"/>
      <c r="D277" s="36" t="s">
        <v>82</v>
      </c>
      <c r="E277" s="36" t="s">
        <v>95</v>
      </c>
      <c r="F277" s="36">
        <v>69.3</v>
      </c>
      <c r="G277" s="36" t="s">
        <v>84</v>
      </c>
      <c r="H277" s="126"/>
      <c r="I277" s="126"/>
      <c r="J277" s="126"/>
      <c r="K277" s="129"/>
      <c r="L277" s="132"/>
      <c r="M277" s="129"/>
    </row>
    <row r="278" spans="2:13" ht="35.25" customHeight="1" x14ac:dyDescent="0.25">
      <c r="B278" s="28" t="s">
        <v>79</v>
      </c>
      <c r="C278" s="41"/>
      <c r="D278" s="36"/>
      <c r="E278" s="36"/>
      <c r="F278" s="36"/>
      <c r="G278" s="36"/>
      <c r="H278" s="36" t="s">
        <v>82</v>
      </c>
      <c r="I278" s="36">
        <v>69.3</v>
      </c>
      <c r="J278" s="36" t="s">
        <v>84</v>
      </c>
      <c r="K278" s="42"/>
      <c r="L278" s="43"/>
      <c r="M278" s="42"/>
    </row>
    <row r="279" spans="2:13" ht="29.25" customHeight="1" x14ac:dyDescent="0.25">
      <c r="B279" s="28" t="s">
        <v>79</v>
      </c>
      <c r="C279" s="41"/>
      <c r="D279" s="36"/>
      <c r="E279" s="36"/>
      <c r="F279" s="36"/>
      <c r="G279" s="36"/>
      <c r="H279" s="36" t="s">
        <v>82</v>
      </c>
      <c r="I279" s="36">
        <v>69.3</v>
      </c>
      <c r="J279" s="36" t="s">
        <v>84</v>
      </c>
      <c r="K279" s="42"/>
      <c r="L279" s="43"/>
      <c r="M279" s="42"/>
    </row>
    <row r="280" spans="2:13" ht="25.5" customHeight="1" x14ac:dyDescent="0.25">
      <c r="B280" s="121" t="s">
        <v>269</v>
      </c>
      <c r="C280" s="133" t="s">
        <v>90</v>
      </c>
      <c r="D280" s="56" t="s">
        <v>86</v>
      </c>
      <c r="E280" s="56" t="s">
        <v>268</v>
      </c>
      <c r="F280" s="56">
        <v>1500</v>
      </c>
      <c r="G280" s="56" t="s">
        <v>84</v>
      </c>
      <c r="H280" s="124"/>
      <c r="I280" s="124"/>
      <c r="J280" s="124"/>
      <c r="K280" s="127"/>
      <c r="L280" s="130">
        <v>283949.78999999998</v>
      </c>
      <c r="M280" s="127"/>
    </row>
    <row r="281" spans="2:13" ht="24.75" customHeight="1" x14ac:dyDescent="0.25">
      <c r="B281" s="122"/>
      <c r="C281" s="134"/>
      <c r="D281" s="56" t="s">
        <v>82</v>
      </c>
      <c r="E281" s="56" t="s">
        <v>83</v>
      </c>
      <c r="F281" s="56">
        <v>52.5</v>
      </c>
      <c r="G281" s="56" t="s">
        <v>84</v>
      </c>
      <c r="H281" s="125"/>
      <c r="I281" s="125"/>
      <c r="J281" s="125"/>
      <c r="K281" s="128"/>
      <c r="L281" s="131"/>
      <c r="M281" s="128"/>
    </row>
    <row r="282" spans="2:13" ht="25.5" customHeight="1" x14ac:dyDescent="0.25">
      <c r="B282" s="123"/>
      <c r="C282" s="135"/>
      <c r="D282" s="56" t="s">
        <v>82</v>
      </c>
      <c r="E282" s="56" t="s">
        <v>87</v>
      </c>
      <c r="F282" s="56">
        <v>56.9</v>
      </c>
      <c r="G282" s="56" t="s">
        <v>84</v>
      </c>
      <c r="H282" s="126"/>
      <c r="I282" s="126"/>
      <c r="J282" s="126"/>
      <c r="K282" s="129"/>
      <c r="L282" s="132"/>
      <c r="M282" s="129"/>
    </row>
    <row r="283" spans="2:13" ht="30" customHeight="1" x14ac:dyDescent="0.25">
      <c r="B283" s="28" t="s">
        <v>79</v>
      </c>
      <c r="C283" s="54"/>
      <c r="D283" s="56"/>
      <c r="E283" s="56"/>
      <c r="F283" s="56"/>
      <c r="G283" s="56"/>
      <c r="H283" s="56" t="s">
        <v>82</v>
      </c>
      <c r="I283" s="56">
        <v>52.5</v>
      </c>
      <c r="J283" s="56" t="s">
        <v>84</v>
      </c>
      <c r="K283" s="55"/>
      <c r="L283" s="43"/>
      <c r="M283" s="55"/>
    </row>
    <row r="284" spans="2:13" ht="30" customHeight="1" x14ac:dyDescent="0.25">
      <c r="B284" s="28" t="s">
        <v>79</v>
      </c>
      <c r="C284" s="96"/>
      <c r="D284" s="56"/>
      <c r="E284" s="56"/>
      <c r="F284" s="56"/>
      <c r="G284" s="56"/>
      <c r="H284" s="56" t="s">
        <v>82</v>
      </c>
      <c r="I284" s="56">
        <v>52.5</v>
      </c>
      <c r="J284" s="56" t="s">
        <v>84</v>
      </c>
      <c r="K284" s="55"/>
      <c r="L284" s="43"/>
      <c r="M284" s="55"/>
    </row>
  </sheetData>
  <mergeCells count="823">
    <mergeCell ref="L236:L241"/>
    <mergeCell ref="M236:M241"/>
    <mergeCell ref="M242:M246"/>
    <mergeCell ref="M247:M250"/>
    <mergeCell ref="K236:K241"/>
    <mergeCell ref="B236:B241"/>
    <mergeCell ref="C236:C241"/>
    <mergeCell ref="H236:H241"/>
    <mergeCell ref="I236:I241"/>
    <mergeCell ref="J236:J241"/>
    <mergeCell ref="L247:L250"/>
    <mergeCell ref="L242:L246"/>
    <mergeCell ref="H242:H246"/>
    <mergeCell ref="I242:I246"/>
    <mergeCell ref="J242:J246"/>
    <mergeCell ref="H247:H250"/>
    <mergeCell ref="I247:I250"/>
    <mergeCell ref="J247:J250"/>
    <mergeCell ref="B247:B250"/>
    <mergeCell ref="B242:B246"/>
    <mergeCell ref="C242:C246"/>
    <mergeCell ref="C247:C250"/>
    <mergeCell ref="K242:K246"/>
    <mergeCell ref="K247:K250"/>
    <mergeCell ref="H32:H35"/>
    <mergeCell ref="I32:I35"/>
    <mergeCell ref="J32:J35"/>
    <mergeCell ref="K32:K35"/>
    <mergeCell ref="L32:L35"/>
    <mergeCell ref="M32:M35"/>
    <mergeCell ref="D34:D35"/>
    <mergeCell ref="E34:E35"/>
    <mergeCell ref="F34:F35"/>
    <mergeCell ref="G34:G35"/>
    <mergeCell ref="L229:L231"/>
    <mergeCell ref="L232:L234"/>
    <mergeCell ref="J95:J96"/>
    <mergeCell ref="G113:G114"/>
    <mergeCell ref="G115:G116"/>
    <mergeCell ref="F115:F116"/>
    <mergeCell ref="F102:F103"/>
    <mergeCell ref="G102:G103"/>
    <mergeCell ref="D127:D128"/>
    <mergeCell ref="E127:E128"/>
    <mergeCell ref="E115:E116"/>
    <mergeCell ref="G109:G110"/>
    <mergeCell ref="E102:E103"/>
    <mergeCell ref="F117:F119"/>
    <mergeCell ref="F202:F203"/>
    <mergeCell ref="L179:L180"/>
    <mergeCell ref="L193:L197"/>
    <mergeCell ref="E190:E191"/>
    <mergeCell ref="F190:F191"/>
    <mergeCell ref="E130:E131"/>
    <mergeCell ref="F109:F110"/>
    <mergeCell ref="F113:F114"/>
    <mergeCell ref="F127:F128"/>
    <mergeCell ref="F120:F121"/>
    <mergeCell ref="B229:B231"/>
    <mergeCell ref="B232:B234"/>
    <mergeCell ref="C229:C231"/>
    <mergeCell ref="K229:K231"/>
    <mergeCell ref="C232:C234"/>
    <mergeCell ref="D232:D234"/>
    <mergeCell ref="E232:E234"/>
    <mergeCell ref="F232:F234"/>
    <mergeCell ref="G232:G234"/>
    <mergeCell ref="H232:H233"/>
    <mergeCell ref="I232:I233"/>
    <mergeCell ref="J232:J233"/>
    <mergeCell ref="K232:K234"/>
    <mergeCell ref="B255:B256"/>
    <mergeCell ref="C255:C256"/>
    <mergeCell ref="L177:L178"/>
    <mergeCell ref="B109:B110"/>
    <mergeCell ref="B113:B114"/>
    <mergeCell ref="C111:C112"/>
    <mergeCell ref="F111:F112"/>
    <mergeCell ref="G111:G112"/>
    <mergeCell ref="E177:E178"/>
    <mergeCell ref="F177:F178"/>
    <mergeCell ref="E157:E158"/>
    <mergeCell ref="F157:F158"/>
    <mergeCell ref="B155:B158"/>
    <mergeCell ref="C155:C158"/>
    <mergeCell ref="B177:B178"/>
    <mergeCell ref="C123:C125"/>
    <mergeCell ref="D111:D112"/>
    <mergeCell ref="E111:E112"/>
    <mergeCell ref="I151:I152"/>
    <mergeCell ref="J151:J152"/>
    <mergeCell ref="D161:D162"/>
    <mergeCell ref="I153:I154"/>
    <mergeCell ref="L171:L172"/>
    <mergeCell ref="H171:H172"/>
    <mergeCell ref="M261:M262"/>
    <mergeCell ref="K261:K262"/>
    <mergeCell ref="H58:H61"/>
    <mergeCell ref="M229:M231"/>
    <mergeCell ref="M232:M234"/>
    <mergeCell ref="H64:H65"/>
    <mergeCell ref="L255:L256"/>
    <mergeCell ref="H255:H256"/>
    <mergeCell ref="I255:I256"/>
    <mergeCell ref="M104:M107"/>
    <mergeCell ref="M255:M256"/>
    <mergeCell ref="I171:I172"/>
    <mergeCell ref="J171:J172"/>
    <mergeCell ref="L70:L71"/>
    <mergeCell ref="K70:K71"/>
    <mergeCell ref="M70:M71"/>
    <mergeCell ref="H70:H71"/>
    <mergeCell ref="L261:L262"/>
    <mergeCell ref="I82:I83"/>
    <mergeCell ref="J82:J83"/>
    <mergeCell ref="J66:J67"/>
    <mergeCell ref="K66:K67"/>
    <mergeCell ref="L66:L67"/>
    <mergeCell ref="I104:I107"/>
    <mergeCell ref="B261:B262"/>
    <mergeCell ref="C261:C262"/>
    <mergeCell ref="J255:J256"/>
    <mergeCell ref="K255:K256"/>
    <mergeCell ref="M43:M44"/>
    <mergeCell ref="L36:L37"/>
    <mergeCell ref="M36:M37"/>
    <mergeCell ref="M53:M54"/>
    <mergeCell ref="M56:M57"/>
    <mergeCell ref="M62:M63"/>
    <mergeCell ref="M139:M140"/>
    <mergeCell ref="M127:M128"/>
    <mergeCell ref="M95:M96"/>
    <mergeCell ref="B100:B101"/>
    <mergeCell ref="G95:G96"/>
    <mergeCell ref="B95:B96"/>
    <mergeCell ref="K53:K54"/>
    <mergeCell ref="F73:F74"/>
    <mergeCell ref="G73:G74"/>
    <mergeCell ref="C45:C46"/>
    <mergeCell ref="D45:D46"/>
    <mergeCell ref="M226:M228"/>
    <mergeCell ref="M72:M74"/>
    <mergeCell ref="M89:M91"/>
    <mergeCell ref="M115:M116"/>
    <mergeCell ref="M97:M98"/>
    <mergeCell ref="M100:M101"/>
    <mergeCell ref="M155:M158"/>
    <mergeCell ref="M151:M152"/>
    <mergeCell ref="M177:M178"/>
    <mergeCell ref="M75:M76"/>
    <mergeCell ref="M146:M147"/>
    <mergeCell ref="M141:M143"/>
    <mergeCell ref="M153:M154"/>
    <mergeCell ref="M161:M162"/>
    <mergeCell ref="M123:M125"/>
    <mergeCell ref="M134:M135"/>
    <mergeCell ref="M113:M114"/>
    <mergeCell ref="M117:M119"/>
    <mergeCell ref="M109:M110"/>
    <mergeCell ref="M111:M112"/>
    <mergeCell ref="M149:M150"/>
    <mergeCell ref="M130:M131"/>
    <mergeCell ref="M102:M103"/>
    <mergeCell ref="M80:M81"/>
    <mergeCell ref="L75:L76"/>
    <mergeCell ref="L80:L81"/>
    <mergeCell ref="J70:J71"/>
    <mergeCell ref="I70:I71"/>
    <mergeCell ref="H66:H67"/>
    <mergeCell ref="I66:I67"/>
    <mergeCell ref="H53:H54"/>
    <mergeCell ref="I58:I61"/>
    <mergeCell ref="J75:J76"/>
    <mergeCell ref="I75:I76"/>
    <mergeCell ref="K75:K76"/>
    <mergeCell ref="J72:J74"/>
    <mergeCell ref="K72:K74"/>
    <mergeCell ref="L22:L24"/>
    <mergeCell ref="M22:M24"/>
    <mergeCell ref="K22:K24"/>
    <mergeCell ref="J22:J24"/>
    <mergeCell ref="H13:H14"/>
    <mergeCell ref="F9:F10"/>
    <mergeCell ref="G9:G10"/>
    <mergeCell ref="L13:L16"/>
    <mergeCell ref="M13:M16"/>
    <mergeCell ref="J18:J19"/>
    <mergeCell ref="I18:I19"/>
    <mergeCell ref="H18:H19"/>
    <mergeCell ref="I22:I24"/>
    <mergeCell ref="H22:H24"/>
    <mergeCell ref="K26:K27"/>
    <mergeCell ref="L30:L31"/>
    <mergeCell ref="M30:M31"/>
    <mergeCell ref="K28:K29"/>
    <mergeCell ref="I28:I29"/>
    <mergeCell ref="J28:J29"/>
    <mergeCell ref="I26:I27"/>
    <mergeCell ref="H26:H27"/>
    <mergeCell ref="J26:J27"/>
    <mergeCell ref="H28:H29"/>
    <mergeCell ref="K30:K31"/>
    <mergeCell ref="L28:L29"/>
    <mergeCell ref="J30:J31"/>
    <mergeCell ref="L26:L27"/>
    <mergeCell ref="M26:M27"/>
    <mergeCell ref="K40:K42"/>
    <mergeCell ref="L40:L42"/>
    <mergeCell ref="M40:M42"/>
    <mergeCell ref="B53:B54"/>
    <mergeCell ref="C53:C54"/>
    <mergeCell ref="F64:F65"/>
    <mergeCell ref="G64:G65"/>
    <mergeCell ref="C68:C69"/>
    <mergeCell ref="D68:D69"/>
    <mergeCell ref="G62:G63"/>
    <mergeCell ref="E64:E65"/>
    <mergeCell ref="F68:F69"/>
    <mergeCell ref="G68:G69"/>
    <mergeCell ref="F66:F67"/>
    <mergeCell ref="G66:G67"/>
    <mergeCell ref="F62:F63"/>
    <mergeCell ref="B62:B63"/>
    <mergeCell ref="E62:E63"/>
    <mergeCell ref="C62:C63"/>
    <mergeCell ref="D62:D63"/>
    <mergeCell ref="F58:F61"/>
    <mergeCell ref="H45:H46"/>
    <mergeCell ref="K43:K44"/>
    <mergeCell ref="I64:I65"/>
    <mergeCell ref="M45:M46"/>
    <mergeCell ref="M50:M51"/>
    <mergeCell ref="M58:M61"/>
    <mergeCell ref="M68:M69"/>
    <mergeCell ref="K64:K65"/>
    <mergeCell ref="J64:J65"/>
    <mergeCell ref="L64:L65"/>
    <mergeCell ref="K45:K46"/>
    <mergeCell ref="L68:L69"/>
    <mergeCell ref="K58:K61"/>
    <mergeCell ref="J58:J61"/>
    <mergeCell ref="J68:J69"/>
    <mergeCell ref="K68:K69"/>
    <mergeCell ref="L89:L91"/>
    <mergeCell ref="L72:L74"/>
    <mergeCell ref="L45:L46"/>
    <mergeCell ref="L50:L51"/>
    <mergeCell ref="J38:J39"/>
    <mergeCell ref="K38:K39"/>
    <mergeCell ref="H56:H57"/>
    <mergeCell ref="I56:I57"/>
    <mergeCell ref="J62:J63"/>
    <mergeCell ref="I45:I46"/>
    <mergeCell ref="J45:J46"/>
    <mergeCell ref="L53:L54"/>
    <mergeCell ref="K62:K63"/>
    <mergeCell ref="L62:L63"/>
    <mergeCell ref="L56:L57"/>
    <mergeCell ref="K56:K57"/>
    <mergeCell ref="L58:L61"/>
    <mergeCell ref="K50:K51"/>
    <mergeCell ref="J43:J44"/>
    <mergeCell ref="B55:M55"/>
    <mergeCell ref="B58:B61"/>
    <mergeCell ref="I53:I54"/>
    <mergeCell ref="J53:J54"/>
    <mergeCell ref="J56:J57"/>
    <mergeCell ref="B97:B98"/>
    <mergeCell ref="D102:D103"/>
    <mergeCell ref="H62:H63"/>
    <mergeCell ref="I62:I63"/>
    <mergeCell ref="B82:B87"/>
    <mergeCell ref="B75:B76"/>
    <mergeCell ref="C80:C81"/>
    <mergeCell ref="B70:B71"/>
    <mergeCell ref="C70:C71"/>
    <mergeCell ref="C66:C67"/>
    <mergeCell ref="B66:B67"/>
    <mergeCell ref="D66:D67"/>
    <mergeCell ref="E66:E67"/>
    <mergeCell ref="B80:B81"/>
    <mergeCell ref="F89:F91"/>
    <mergeCell ref="B89:B91"/>
    <mergeCell ref="D89:D91"/>
    <mergeCell ref="C89:C91"/>
    <mergeCell ref="E73:E74"/>
    <mergeCell ref="G89:G91"/>
    <mergeCell ref="I68:I69"/>
    <mergeCell ref="I72:I73"/>
    <mergeCell ref="H72:H73"/>
    <mergeCell ref="C95:C96"/>
    <mergeCell ref="B184:B189"/>
    <mergeCell ref="B190:B191"/>
    <mergeCell ref="B192:K192"/>
    <mergeCell ref="C193:C197"/>
    <mergeCell ref="B104:B107"/>
    <mergeCell ref="B120:B122"/>
    <mergeCell ref="B64:B65"/>
    <mergeCell ref="E89:E91"/>
    <mergeCell ref="B72:B74"/>
    <mergeCell ref="C72:C74"/>
    <mergeCell ref="D73:D74"/>
    <mergeCell ref="H68:H69"/>
    <mergeCell ref="J84:J87"/>
    <mergeCell ref="I84:I87"/>
    <mergeCell ref="H84:H87"/>
    <mergeCell ref="H82:H83"/>
    <mergeCell ref="K195:K197"/>
    <mergeCell ref="K193:K194"/>
    <mergeCell ref="K190:K191"/>
    <mergeCell ref="E179:E180"/>
    <mergeCell ref="F179:F180"/>
    <mergeCell ref="H181:H183"/>
    <mergeCell ref="C184:C189"/>
    <mergeCell ref="H193:H197"/>
    <mergeCell ref="J36:J37"/>
    <mergeCell ref="M28:M29"/>
    <mergeCell ref="K36:K37"/>
    <mergeCell ref="B43:B44"/>
    <mergeCell ref="C43:C44"/>
    <mergeCell ref="D43:D44"/>
    <mergeCell ref="E43:E44"/>
    <mergeCell ref="C36:C37"/>
    <mergeCell ref="B38:B39"/>
    <mergeCell ref="B40:B42"/>
    <mergeCell ref="C40:C42"/>
    <mergeCell ref="D41:D42"/>
    <mergeCell ref="E41:E42"/>
    <mergeCell ref="C38:C39"/>
    <mergeCell ref="H38:H39"/>
    <mergeCell ref="I38:I39"/>
    <mergeCell ref="L43:L44"/>
    <mergeCell ref="C28:C29"/>
    <mergeCell ref="H30:H31"/>
    <mergeCell ref="I30:I31"/>
    <mergeCell ref="H36:H37"/>
    <mergeCell ref="L38:L39"/>
    <mergeCell ref="M38:M39"/>
    <mergeCell ref="J40:J42"/>
    <mergeCell ref="L2:L3"/>
    <mergeCell ref="L5:L7"/>
    <mergeCell ref="M2:M3"/>
    <mergeCell ref="B4:M4"/>
    <mergeCell ref="K17:K19"/>
    <mergeCell ref="L17:L19"/>
    <mergeCell ref="M17:M19"/>
    <mergeCell ref="M5:M7"/>
    <mergeCell ref="B8:B10"/>
    <mergeCell ref="C8:C10"/>
    <mergeCell ref="K8:K10"/>
    <mergeCell ref="L8:L10"/>
    <mergeCell ref="M8:M10"/>
    <mergeCell ref="H5:H7"/>
    <mergeCell ref="J5:J7"/>
    <mergeCell ref="H8:H10"/>
    <mergeCell ref="I8:I10"/>
    <mergeCell ref="J8:J10"/>
    <mergeCell ref="I5:I7"/>
    <mergeCell ref="C5:C7"/>
    <mergeCell ref="D6:D7"/>
    <mergeCell ref="E6:E7"/>
    <mergeCell ref="K5:K7"/>
    <mergeCell ref="B1:K1"/>
    <mergeCell ref="B2:B3"/>
    <mergeCell ref="C2:C3"/>
    <mergeCell ref="D2:G2"/>
    <mergeCell ref="H2:J2"/>
    <mergeCell ref="K2:K3"/>
    <mergeCell ref="B17:B19"/>
    <mergeCell ref="C17:C19"/>
    <mergeCell ref="K13:K16"/>
    <mergeCell ref="B13:B16"/>
    <mergeCell ref="C13:C16"/>
    <mergeCell ref="D13:D15"/>
    <mergeCell ref="E13:E15"/>
    <mergeCell ref="F13:F15"/>
    <mergeCell ref="G13:G15"/>
    <mergeCell ref="I13:I14"/>
    <mergeCell ref="J13:J14"/>
    <mergeCell ref="B5:B7"/>
    <mergeCell ref="D9:D10"/>
    <mergeCell ref="E9:E10"/>
    <mergeCell ref="F6:F7"/>
    <mergeCell ref="G6:G7"/>
    <mergeCell ref="B22:B24"/>
    <mergeCell ref="C22:C24"/>
    <mergeCell ref="G28:G29"/>
    <mergeCell ref="E56:E57"/>
    <mergeCell ref="F56:F57"/>
    <mergeCell ref="G56:G57"/>
    <mergeCell ref="F36:F37"/>
    <mergeCell ref="D28:D29"/>
    <mergeCell ref="D32:D33"/>
    <mergeCell ref="E32:E33"/>
    <mergeCell ref="F28:F29"/>
    <mergeCell ref="E28:E29"/>
    <mergeCell ref="F30:F31"/>
    <mergeCell ref="B30:B31"/>
    <mergeCell ref="C30:C31"/>
    <mergeCell ref="F32:F33"/>
    <mergeCell ref="G32:G33"/>
    <mergeCell ref="G43:G44"/>
    <mergeCell ref="D30:D31"/>
    <mergeCell ref="C56:C57"/>
    <mergeCell ref="G30:G31"/>
    <mergeCell ref="E30:E31"/>
    <mergeCell ref="F43:F44"/>
    <mergeCell ref="B25:M25"/>
    <mergeCell ref="B26:B27"/>
    <mergeCell ref="C26:C27"/>
    <mergeCell ref="B28:B29"/>
    <mergeCell ref="B50:B51"/>
    <mergeCell ref="B36:B37"/>
    <mergeCell ref="D36:D37"/>
    <mergeCell ref="E36:E37"/>
    <mergeCell ref="C50:C51"/>
    <mergeCell ref="D50:D51"/>
    <mergeCell ref="E45:E46"/>
    <mergeCell ref="B32:B35"/>
    <mergeCell ref="C32:C35"/>
    <mergeCell ref="B130:B131"/>
    <mergeCell ref="C130:C131"/>
    <mergeCell ref="C102:C103"/>
    <mergeCell ref="C109:C110"/>
    <mergeCell ref="D109:D110"/>
    <mergeCell ref="C113:C114"/>
    <mergeCell ref="E113:E114"/>
    <mergeCell ref="B115:B116"/>
    <mergeCell ref="E109:E110"/>
    <mergeCell ref="C117:C119"/>
    <mergeCell ref="D117:D119"/>
    <mergeCell ref="B123:B125"/>
    <mergeCell ref="B127:B128"/>
    <mergeCell ref="B117:B119"/>
    <mergeCell ref="B111:B112"/>
    <mergeCell ref="D115:D116"/>
    <mergeCell ref="C115:C116"/>
    <mergeCell ref="D113:D114"/>
    <mergeCell ref="D120:D121"/>
    <mergeCell ref="C127:C128"/>
    <mergeCell ref="C104:C107"/>
    <mergeCell ref="E120:E121"/>
    <mergeCell ref="B102:B103"/>
    <mergeCell ref="C120:C122"/>
    <mergeCell ref="D157:D158"/>
    <mergeCell ref="F130:F131"/>
    <mergeCell ref="G137:G138"/>
    <mergeCell ref="D137:D138"/>
    <mergeCell ref="E137:E138"/>
    <mergeCell ref="G141:G143"/>
    <mergeCell ref="H141:H142"/>
    <mergeCell ref="G130:G131"/>
    <mergeCell ref="D141:D143"/>
    <mergeCell ref="G120:G121"/>
    <mergeCell ref="F161:F162"/>
    <mergeCell ref="H153:H154"/>
    <mergeCell ref="C141:C143"/>
    <mergeCell ref="E141:E143"/>
    <mergeCell ref="F141:F143"/>
    <mergeCell ref="G146:G147"/>
    <mergeCell ref="D130:D131"/>
    <mergeCell ref="B133:K133"/>
    <mergeCell ref="B134:B135"/>
    <mergeCell ref="D134:D135"/>
    <mergeCell ref="E134:E135"/>
    <mergeCell ref="F134:F135"/>
    <mergeCell ref="G134:G135"/>
    <mergeCell ref="E139:E140"/>
    <mergeCell ref="F139:F140"/>
    <mergeCell ref="C139:C140"/>
    <mergeCell ref="K139:K140"/>
    <mergeCell ref="I137:I138"/>
    <mergeCell ref="C134:C135"/>
    <mergeCell ref="B137:B138"/>
    <mergeCell ref="F137:F138"/>
    <mergeCell ref="C146:C147"/>
    <mergeCell ref="H161:H162"/>
    <mergeCell ref="C177:C178"/>
    <mergeCell ref="D177:D178"/>
    <mergeCell ref="B161:B162"/>
    <mergeCell ref="B181:B183"/>
    <mergeCell ref="C181:C183"/>
    <mergeCell ref="B179:B180"/>
    <mergeCell ref="C179:C180"/>
    <mergeCell ref="D179:D180"/>
    <mergeCell ref="K179:K180"/>
    <mergeCell ref="G177:G178"/>
    <mergeCell ref="C161:C162"/>
    <mergeCell ref="E161:E162"/>
    <mergeCell ref="C75:C76"/>
    <mergeCell ref="D75:D76"/>
    <mergeCell ref="E75:E76"/>
    <mergeCell ref="F75:F76"/>
    <mergeCell ref="G75:G76"/>
    <mergeCell ref="C100:C101"/>
    <mergeCell ref="D100:D101"/>
    <mergeCell ref="F100:F101"/>
    <mergeCell ref="G100:G101"/>
    <mergeCell ref="E100:E101"/>
    <mergeCell ref="D95:D96"/>
    <mergeCell ref="E95:E96"/>
    <mergeCell ref="K89:K91"/>
    <mergeCell ref="H75:H76"/>
    <mergeCell ref="D146:D147"/>
    <mergeCell ref="K184:K189"/>
    <mergeCell ref="I181:I183"/>
    <mergeCell ref="I161:I162"/>
    <mergeCell ref="J161:J162"/>
    <mergeCell ref="B148:K148"/>
    <mergeCell ref="D139:D140"/>
    <mergeCell ref="J181:J183"/>
    <mergeCell ref="K153:K154"/>
    <mergeCell ref="K155:K158"/>
    <mergeCell ref="K161:K162"/>
    <mergeCell ref="K171:K172"/>
    <mergeCell ref="K151:K152"/>
    <mergeCell ref="B151:B152"/>
    <mergeCell ref="C151:C152"/>
    <mergeCell ref="H151:H152"/>
    <mergeCell ref="B171:B172"/>
    <mergeCell ref="C171:C172"/>
    <mergeCell ref="B170:K170"/>
    <mergeCell ref="B146:B147"/>
    <mergeCell ref="F146:F147"/>
    <mergeCell ref="E146:E147"/>
    <mergeCell ref="B141:B143"/>
    <mergeCell ref="B153:B154"/>
    <mergeCell ref="C153:C154"/>
    <mergeCell ref="B139:B140"/>
    <mergeCell ref="C137:C138"/>
    <mergeCell ref="B149:B150"/>
    <mergeCell ref="C149:C150"/>
    <mergeCell ref="G179:G180"/>
    <mergeCell ref="G161:G162"/>
    <mergeCell ref="G157:G158"/>
    <mergeCell ref="L141:L143"/>
    <mergeCell ref="L134:L135"/>
    <mergeCell ref="L153:L154"/>
    <mergeCell ref="L155:L158"/>
    <mergeCell ref="K146:K147"/>
    <mergeCell ref="K137:K138"/>
    <mergeCell ref="H137:H138"/>
    <mergeCell ref="H149:H150"/>
    <mergeCell ref="J153:J154"/>
    <mergeCell ref="I155:I157"/>
    <mergeCell ref="H155:H157"/>
    <mergeCell ref="J155:J157"/>
    <mergeCell ref="H146:H147"/>
    <mergeCell ref="I149:I150"/>
    <mergeCell ref="J149:J150"/>
    <mergeCell ref="K177:K178"/>
    <mergeCell ref="M181:M183"/>
    <mergeCell ref="M200:M201"/>
    <mergeCell ref="M179:M180"/>
    <mergeCell ref="M193:M197"/>
    <mergeCell ref="M205:M206"/>
    <mergeCell ref="K200:K201"/>
    <mergeCell ref="K205:K206"/>
    <mergeCell ref="L205:L206"/>
    <mergeCell ref="J139:J140"/>
    <mergeCell ref="M120:M122"/>
    <mergeCell ref="M137:M138"/>
    <mergeCell ref="L130:L131"/>
    <mergeCell ref="K130:K131"/>
    <mergeCell ref="L139:L140"/>
    <mergeCell ref="L120:L122"/>
    <mergeCell ref="L123:L125"/>
    <mergeCell ref="L137:L138"/>
    <mergeCell ref="L149:L150"/>
    <mergeCell ref="K149:K150"/>
    <mergeCell ref="K123:K125"/>
    <mergeCell ref="K141:K143"/>
    <mergeCell ref="K134:K135"/>
    <mergeCell ref="K95:K96"/>
    <mergeCell ref="H109:H110"/>
    <mergeCell ref="J109:J110"/>
    <mergeCell ref="I109:I110"/>
    <mergeCell ref="B202:B203"/>
    <mergeCell ref="H211:H212"/>
    <mergeCell ref="J117:J119"/>
    <mergeCell ref="G205:G206"/>
    <mergeCell ref="E202:E203"/>
    <mergeCell ref="C205:C206"/>
    <mergeCell ref="B208:B214"/>
    <mergeCell ref="G117:G119"/>
    <mergeCell ref="I120:I122"/>
    <mergeCell ref="I123:I125"/>
    <mergeCell ref="J123:J125"/>
    <mergeCell ref="J137:J138"/>
    <mergeCell ref="J146:J147"/>
    <mergeCell ref="I146:I147"/>
    <mergeCell ref="J141:J142"/>
    <mergeCell ref="G127:G128"/>
    <mergeCell ref="I139:I140"/>
    <mergeCell ref="G139:G140"/>
    <mergeCell ref="H139:H140"/>
    <mergeCell ref="K117:K119"/>
    <mergeCell ref="M259:M260"/>
    <mergeCell ref="K222:K223"/>
    <mergeCell ref="H188:H189"/>
    <mergeCell ref="I188:I189"/>
    <mergeCell ref="B235:J235"/>
    <mergeCell ref="F184:F189"/>
    <mergeCell ref="G190:G191"/>
    <mergeCell ref="G222:G223"/>
    <mergeCell ref="D184:D189"/>
    <mergeCell ref="E184:E189"/>
    <mergeCell ref="B226:B228"/>
    <mergeCell ref="C226:C228"/>
    <mergeCell ref="L226:L228"/>
    <mergeCell ref="H226:H228"/>
    <mergeCell ref="I226:I228"/>
    <mergeCell ref="J226:J228"/>
    <mergeCell ref="K226:K228"/>
    <mergeCell ref="L222:L223"/>
    <mergeCell ref="L219:L221"/>
    <mergeCell ref="M202:M203"/>
    <mergeCell ref="M190:M191"/>
    <mergeCell ref="M184:M189"/>
    <mergeCell ref="C190:C191"/>
    <mergeCell ref="D190:D191"/>
    <mergeCell ref="E58:E61"/>
    <mergeCell ref="E68:E69"/>
    <mergeCell ref="C64:C65"/>
    <mergeCell ref="D64:D65"/>
    <mergeCell ref="F95:F96"/>
    <mergeCell ref="I95:I96"/>
    <mergeCell ref="L102:L103"/>
    <mergeCell ref="K111:K112"/>
    <mergeCell ref="J120:J122"/>
    <mergeCell ref="K120:K122"/>
    <mergeCell ref="J113:J114"/>
    <mergeCell ref="J111:J112"/>
    <mergeCell ref="L109:L110"/>
    <mergeCell ref="L111:L112"/>
    <mergeCell ref="K109:K110"/>
    <mergeCell ref="I111:I112"/>
    <mergeCell ref="L113:L114"/>
    <mergeCell ref="L104:L107"/>
    <mergeCell ref="I117:I119"/>
    <mergeCell ref="H120:H122"/>
    <mergeCell ref="H117:H119"/>
    <mergeCell ref="K97:K98"/>
    <mergeCell ref="K100:K101"/>
    <mergeCell ref="I97:I98"/>
    <mergeCell ref="D205:D206"/>
    <mergeCell ref="H184:H187"/>
    <mergeCell ref="I36:I37"/>
    <mergeCell ref="E50:E51"/>
    <mergeCell ref="G50:G51"/>
    <mergeCell ref="B45:B46"/>
    <mergeCell ref="H40:H42"/>
    <mergeCell ref="I40:I42"/>
    <mergeCell ref="G36:G37"/>
    <mergeCell ref="G58:G61"/>
    <mergeCell ref="D56:D57"/>
    <mergeCell ref="D58:D61"/>
    <mergeCell ref="C58:C61"/>
    <mergeCell ref="F45:F46"/>
    <mergeCell ref="H43:H44"/>
    <mergeCell ref="I43:I44"/>
    <mergeCell ref="G45:G46"/>
    <mergeCell ref="F50:F51"/>
    <mergeCell ref="F41:F42"/>
    <mergeCell ref="G41:G42"/>
    <mergeCell ref="H104:H107"/>
    <mergeCell ref="H113:H114"/>
    <mergeCell ref="B56:B57"/>
    <mergeCell ref="B68:B69"/>
    <mergeCell ref="B222:B223"/>
    <mergeCell ref="E200:E201"/>
    <mergeCell ref="F200:F201"/>
    <mergeCell ref="G200:G201"/>
    <mergeCell ref="I200:I201"/>
    <mergeCell ref="J200:J201"/>
    <mergeCell ref="J193:J197"/>
    <mergeCell ref="I193:I197"/>
    <mergeCell ref="C222:C223"/>
    <mergeCell ref="D222:D223"/>
    <mergeCell ref="E222:E223"/>
    <mergeCell ref="F222:F223"/>
    <mergeCell ref="B219:B221"/>
    <mergeCell ref="C219:C221"/>
    <mergeCell ref="D219:D221"/>
    <mergeCell ref="E219:E221"/>
    <mergeCell ref="F219:F221"/>
    <mergeCell ref="G219:G221"/>
    <mergeCell ref="C200:C201"/>
    <mergeCell ref="G211:G214"/>
    <mergeCell ref="B200:B201"/>
    <mergeCell ref="D200:D201"/>
    <mergeCell ref="H200:H201"/>
    <mergeCell ref="B205:B206"/>
    <mergeCell ref="B94:K94"/>
    <mergeCell ref="C97:C98"/>
    <mergeCell ref="H97:H98"/>
    <mergeCell ref="L200:L201"/>
    <mergeCell ref="H111:H112"/>
    <mergeCell ref="L95:L96"/>
    <mergeCell ref="H95:H96"/>
    <mergeCell ref="C202:C203"/>
    <mergeCell ref="J104:J107"/>
    <mergeCell ref="K104:K107"/>
    <mergeCell ref="D202:D203"/>
    <mergeCell ref="B193:B197"/>
    <mergeCell ref="J188:J189"/>
    <mergeCell ref="G184:G189"/>
    <mergeCell ref="L190:L191"/>
    <mergeCell ref="G202:G203"/>
    <mergeCell ref="K202:K203"/>
    <mergeCell ref="K102:K103"/>
    <mergeCell ref="I141:I142"/>
    <mergeCell ref="K127:K128"/>
    <mergeCell ref="L127:L128"/>
    <mergeCell ref="I184:I187"/>
    <mergeCell ref="J184:J187"/>
    <mergeCell ref="L184:L189"/>
    <mergeCell ref="M82:M87"/>
    <mergeCell ref="C82:C87"/>
    <mergeCell ref="D80:D81"/>
    <mergeCell ref="E80:E81"/>
    <mergeCell ref="F80:F81"/>
    <mergeCell ref="G80:G81"/>
    <mergeCell ref="F82:F87"/>
    <mergeCell ref="G82:G87"/>
    <mergeCell ref="K82:K87"/>
    <mergeCell ref="L82:L87"/>
    <mergeCell ref="E82:E87"/>
    <mergeCell ref="D82:D87"/>
    <mergeCell ref="K80:K81"/>
    <mergeCell ref="J97:J98"/>
    <mergeCell ref="I113:I114"/>
    <mergeCell ref="L146:L147"/>
    <mergeCell ref="L151:L152"/>
    <mergeCell ref="L117:L119"/>
    <mergeCell ref="H115:H116"/>
    <mergeCell ref="I115:I116"/>
    <mergeCell ref="J115:J116"/>
    <mergeCell ref="K115:K116"/>
    <mergeCell ref="L115:L116"/>
    <mergeCell ref="L97:L98"/>
    <mergeCell ref="L100:L101"/>
    <mergeCell ref="K113:K114"/>
    <mergeCell ref="H123:H125"/>
    <mergeCell ref="M222:M223"/>
    <mergeCell ref="E211:E214"/>
    <mergeCell ref="F211:F214"/>
    <mergeCell ref="C267:M267"/>
    <mergeCell ref="K219:K221"/>
    <mergeCell ref="E117:E119"/>
    <mergeCell ref="L161:L162"/>
    <mergeCell ref="K181:K183"/>
    <mergeCell ref="L181:L183"/>
    <mergeCell ref="L202:L203"/>
    <mergeCell ref="C207:C214"/>
    <mergeCell ref="E205:E206"/>
    <mergeCell ref="F205:F206"/>
    <mergeCell ref="D211:D214"/>
    <mergeCell ref="J213:J214"/>
    <mergeCell ref="J207:J209"/>
    <mergeCell ref="K207:K214"/>
    <mergeCell ref="I211:I212"/>
    <mergeCell ref="J211:J212"/>
    <mergeCell ref="D207:D209"/>
    <mergeCell ref="E207:E209"/>
    <mergeCell ref="F207:F209"/>
    <mergeCell ref="G207:G209"/>
    <mergeCell ref="H213:H214"/>
    <mergeCell ref="M207:M214"/>
    <mergeCell ref="B215:B218"/>
    <mergeCell ref="C215:C218"/>
    <mergeCell ref="D215:D218"/>
    <mergeCell ref="E215:E218"/>
    <mergeCell ref="F215:F218"/>
    <mergeCell ref="G215:G218"/>
    <mergeCell ref="H215:H216"/>
    <mergeCell ref="I215:I216"/>
    <mergeCell ref="J215:J216"/>
    <mergeCell ref="K215:K218"/>
    <mergeCell ref="L215:L218"/>
    <mergeCell ref="M215:M218"/>
    <mergeCell ref="H217:H218"/>
    <mergeCell ref="I217:I218"/>
    <mergeCell ref="J217:J218"/>
    <mergeCell ref="I213:I214"/>
    <mergeCell ref="H207:H209"/>
    <mergeCell ref="I207:I209"/>
    <mergeCell ref="L207:L214"/>
    <mergeCell ref="M64:M65"/>
    <mergeCell ref="M66:M67"/>
    <mergeCell ref="M219:M221"/>
    <mergeCell ref="M276:M277"/>
    <mergeCell ref="M273:M275"/>
    <mergeCell ref="M268:M270"/>
    <mergeCell ref="B276:B277"/>
    <mergeCell ref="L276:L277"/>
    <mergeCell ref="L273:L275"/>
    <mergeCell ref="K273:K275"/>
    <mergeCell ref="C276:C277"/>
    <mergeCell ref="B273:B275"/>
    <mergeCell ref="C273:C275"/>
    <mergeCell ref="K276:K277"/>
    <mergeCell ref="H273:H275"/>
    <mergeCell ref="I273:I275"/>
    <mergeCell ref="J273:J275"/>
    <mergeCell ref="H276:H277"/>
    <mergeCell ref="I276:I277"/>
    <mergeCell ref="J276:J277"/>
    <mergeCell ref="B268:B270"/>
    <mergeCell ref="C268:C270"/>
    <mergeCell ref="L268:L270"/>
    <mergeCell ref="H268:H270"/>
    <mergeCell ref="B280:B282"/>
    <mergeCell ref="H280:H282"/>
    <mergeCell ref="I280:I282"/>
    <mergeCell ref="J280:J282"/>
    <mergeCell ref="K280:K282"/>
    <mergeCell ref="L280:L282"/>
    <mergeCell ref="M280:M282"/>
    <mergeCell ref="C280:C282"/>
    <mergeCell ref="K268:K270"/>
    <mergeCell ref="I268:I270"/>
    <mergeCell ref="J268:J2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01.02.2016</vt:lpstr>
      <vt:lpstr>Лист1</vt:lpstr>
    </vt:vector>
  </TitlesOfParts>
  <Company>ФАУГИ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Сафронова Ирина Александровна</dc:creator>
  <cp:lastModifiedBy>Чумаченко Андрей Валерьевич</cp:lastModifiedBy>
  <cp:lastPrinted>2015-09-17T12:23:01Z</cp:lastPrinted>
  <dcterms:created xsi:type="dcterms:W3CDTF">2015-09-15T09:41:28Z</dcterms:created>
  <dcterms:modified xsi:type="dcterms:W3CDTF">2018-05-10T06:50:33Z</dcterms:modified>
</cp:coreProperties>
</file>