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.chumachenko\AppData\Local\Microsoft\Windows\Temporary Internet Files\Content.Outlook\MAO75Q44\"/>
    </mc:Choice>
  </mc:AlternateContent>
  <bookViews>
    <workbookView xWindow="0" yWindow="0" windowWidth="28800" windowHeight="11535" activeTab="1"/>
  </bookViews>
  <sheets>
    <sheet name="01.02.2016" sheetId="2" r:id="rId1"/>
    <sheet name="Лист1" sheetId="3" r:id="rId2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3" l="1"/>
  <c r="F29" i="2" l="1"/>
  <c r="F30" i="2" s="1"/>
  <c r="F31" i="2" s="1"/>
  <c r="F32" i="2" s="1"/>
  <c r="F33" i="2" s="1"/>
  <c r="A38" i="2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30" i="2" l="1"/>
  <c r="J11" i="2"/>
  <c r="J12" i="2"/>
  <c r="J13" i="2"/>
  <c r="J14" i="2"/>
  <c r="J15" i="2"/>
  <c r="J16" i="2"/>
  <c r="J17" i="2"/>
  <c r="J18" i="2"/>
  <c r="J19" i="2"/>
  <c r="J20" i="2"/>
  <c r="J21" i="2"/>
  <c r="J10" i="2"/>
  <c r="D22" i="2"/>
  <c r="E22" i="2"/>
  <c r="F22" i="2"/>
  <c r="G22" i="2"/>
  <c r="H22" i="2"/>
  <c r="I22" i="2"/>
  <c r="C22" i="2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32" i="2" l="1"/>
  <c r="A33" i="2" s="1"/>
  <c r="A34" i="2" s="1"/>
  <c r="J22" i="2"/>
</calcChain>
</file>

<file path=xl/sharedStrings.xml><?xml version="1.0" encoding="utf-8"?>
<sst xmlns="http://schemas.openxmlformats.org/spreadsheetml/2006/main" count="939" uniqueCount="244">
  <si>
    <t>№
п/п</t>
  </si>
  <si>
    <t>Структурное подразделение</t>
  </si>
  <si>
    <t>По
штату</t>
  </si>
  <si>
    <t>По
списку</t>
  </si>
  <si>
    <t>Отсутствует</t>
  </si>
  <si>
    <t>Отпуск</t>
  </si>
  <si>
    <t>Командировка</t>
  </si>
  <si>
    <t>Больничный</t>
  </si>
  <si>
    <t>Вакантные должности</t>
  </si>
  <si>
    <t>В
наличии</t>
  </si>
  <si>
    <t>Руководство</t>
  </si>
  <si>
    <t>Отдел учета</t>
  </si>
  <si>
    <t>Отдел оценки федерального имущества и обеспечения государственных закупок</t>
  </si>
  <si>
    <t>Отдел делопроизводства, архива и  кадрового обеспечения</t>
  </si>
  <si>
    <t>Отдел (Представительство в г. Сочи)</t>
  </si>
  <si>
    <t>Отдел финансового, хозяйственного и информационно-технического обеспечения</t>
  </si>
  <si>
    <t>Отдел правового обеспечения и судебной защиты</t>
  </si>
  <si>
    <t>Младший обслуживающий персонал</t>
  </si>
  <si>
    <t>Отдел
 управления земельным фондом</t>
  </si>
  <si>
    <t>Отдел управления имуществом государственной казны  и размещения ФОИВ</t>
  </si>
  <si>
    <t>Отдел 
приватизации и управления ФГУП/АО</t>
  </si>
  <si>
    <t>Отдел реализации арестованного, 
конфискованного и иного  имущества</t>
  </si>
  <si>
    <t>Всего за управление</t>
  </si>
  <si>
    <t>Помощник руководителя</t>
  </si>
  <si>
    <t>Количество</t>
  </si>
  <si>
    <t>Начальник отдела
Специалист
 3 разряда</t>
  </si>
  <si>
    <t>Специалист
3 разряда</t>
  </si>
  <si>
    <t>Главный специалист-эксперт
Ведущий специалист-эксперт</t>
  </si>
  <si>
    <t>Руководителю ТУ Росимущества 
в Краснодарском крае
А.Г. Краснову</t>
  </si>
  <si>
    <t>Примечание:</t>
  </si>
  <si>
    <t>Выходят из отпуска по уходу за ребенком в 2016 г:</t>
  </si>
  <si>
    <t>Дата</t>
  </si>
  <si>
    <t>Находятся в отпуске:</t>
  </si>
  <si>
    <t>Репникова Н.А. (казна)</t>
  </si>
  <si>
    <t>Болгарчук Е.Д. (юристы)</t>
  </si>
  <si>
    <t>Беляк В.Е. (юристы)</t>
  </si>
  <si>
    <t>Дублянская А.Г. (ДАиКО)</t>
  </si>
  <si>
    <t>Савицкая К.Х. (земля)</t>
  </si>
  <si>
    <t>Зубарева С.В. (ФХиИТО)</t>
  </si>
  <si>
    <t>Прошян Э.Э. (Сочи)</t>
  </si>
  <si>
    <t>Шушокова Д.А. (учет)</t>
  </si>
  <si>
    <t>Кашинцева И.Е. (юристы)</t>
  </si>
  <si>
    <t>Кондратенко  Ю.Н. (ФХиИТО)</t>
  </si>
  <si>
    <t>Банман Е.С. (казна)</t>
  </si>
  <si>
    <t>Кошевая Я.В. (приватизация)</t>
  </si>
  <si>
    <t>Петухова И.А. (руководство)</t>
  </si>
  <si>
    <t>Находятся в отпуске по уходу за ребенком:</t>
  </si>
  <si>
    <t>Должность</t>
  </si>
  <si>
    <t>Прошян Э.Э.(Сочи)</t>
  </si>
  <si>
    <t>Кондратенко Ю.Н. (ФХиИТО)</t>
  </si>
  <si>
    <t>Арутюнян Д.Ю. (юристы)</t>
  </si>
  <si>
    <t>Микулич А.В. (арестанты)</t>
  </si>
  <si>
    <t>Овсиенко А.Н. (казна)</t>
  </si>
  <si>
    <t>Пенягина Л.И. (арестанты)</t>
  </si>
  <si>
    <t>Рекало Н.В. (арестанты)</t>
  </si>
  <si>
    <t>Черняк Н.С. (аретсанты)</t>
  </si>
  <si>
    <t>Жилкина Ю.А. (юристы)</t>
  </si>
  <si>
    <t>Кравченко А.В. (арестанты)</t>
  </si>
  <si>
    <t>Беспалова Е.В. (ФХиИТО)</t>
  </si>
  <si>
    <t>Тижбер Д.В. (юристы)</t>
  </si>
  <si>
    <t>Калбазова О.С. (учет)</t>
  </si>
  <si>
    <t>Теплова С.Н. (учет)</t>
  </si>
  <si>
    <t>Находятся в командировке:</t>
  </si>
  <si>
    <t>Ерохно А.В. (казна)</t>
  </si>
  <si>
    <t>Демченко Д.В. (учет)</t>
  </si>
  <si>
    <r>
      <t xml:space="preserve">Расход личного состава
 работников ТУ Росимущества в Краснодасрком крае по состоянию на </t>
    </r>
    <r>
      <rPr>
        <b/>
        <u/>
        <sz val="14"/>
        <color rgb="FFFF0000"/>
        <rFont val="Times New Roman"/>
        <family val="1"/>
        <charset val="204"/>
      </rPr>
      <t>"15" февраля 2016 г.</t>
    </r>
  </si>
  <si>
    <t>Фамилия, имя Отчество</t>
  </si>
  <si>
    <t>Объекты недвижимости, находящиеся в собственности</t>
  </si>
  <si>
    <t>Объекты находящиеся в пользовании</t>
  </si>
  <si>
    <t>Перечень 
транспортных средств,
принадлежащих на праве собственности
(вид, марка)</t>
  </si>
  <si>
    <t>Декларированный годовой доход
(руб.)</t>
  </si>
  <si>
    <t>Сведения об источниках получения средств, за счет которых совершена сделка
(вид приобретенного имущества, источника)</t>
  </si>
  <si>
    <t>Вид 
объекта</t>
  </si>
  <si>
    <t>Вид 
собственности</t>
  </si>
  <si>
    <t>Площадь
(кв.м.)</t>
  </si>
  <si>
    <t>Страна расположения</t>
  </si>
  <si>
    <t>Краснов  
Андрей Геннадьевич</t>
  </si>
  <si>
    <t>руководитель</t>
  </si>
  <si>
    <t>супруга</t>
  </si>
  <si>
    <t>несовершеннолетний ребенок</t>
  </si>
  <si>
    <t>Зиборова
Татьяна Валентиновна</t>
  </si>
  <si>
    <t>заместитель руководителя</t>
  </si>
  <si>
    <t>квартира</t>
  </si>
  <si>
    <t>индивидуальная</t>
  </si>
  <si>
    <t>Россия</t>
  </si>
  <si>
    <t>Петухова
Инна Александровна</t>
  </si>
  <si>
    <t>легковой, БМВ Х1</t>
  </si>
  <si>
    <t>супруг</t>
  </si>
  <si>
    <t>земельный участок</t>
  </si>
  <si>
    <t>долевая 1/3</t>
  </si>
  <si>
    <t>Молчанова
Олеся Анатольевна</t>
  </si>
  <si>
    <t>легковой, AUDI A4</t>
  </si>
  <si>
    <t>Отдел управления земельным фондом</t>
  </si>
  <si>
    <t>начальник отдела</t>
  </si>
  <si>
    <t>жилой дом</t>
  </si>
  <si>
    <t>заместитель начальника отдела</t>
  </si>
  <si>
    <t>главный
специалист-эксперт</t>
  </si>
  <si>
    <t>Мартиросова
Кристина Валентиновна</t>
  </si>
  <si>
    <t>Саблина
Ангелина Дмитриевна</t>
  </si>
  <si>
    <t>Больбат
Юлия Сергеевна</t>
  </si>
  <si>
    <t>специалист-эксперт</t>
  </si>
  <si>
    <t>Писаренко
Елизавета Игоревна</t>
  </si>
  <si>
    <t>специалист 1 разряда</t>
  </si>
  <si>
    <t>специалист 3 разряда</t>
  </si>
  <si>
    <t>долевая 1/8</t>
  </si>
  <si>
    <t>долевая 50/649</t>
  </si>
  <si>
    <t>Отдел управления имуществом государственной казны и размещения ФОИВ</t>
  </si>
  <si>
    <t>Солодкая
Ирина Алексеевна</t>
  </si>
  <si>
    <t xml:space="preserve">легковой, KIA Сееd </t>
  </si>
  <si>
    <t>заместитель 
начальника отдела</t>
  </si>
  <si>
    <t>Авилова
Анастасия Дмитриевна</t>
  </si>
  <si>
    <t>Репникова 
Наталья Алексеевна</t>
  </si>
  <si>
    <t>Рыжова
Анастасия Николаевна</t>
  </si>
  <si>
    <t>долевая 1/4</t>
  </si>
  <si>
    <t>Репина
Янина Александровна</t>
  </si>
  <si>
    <t>легковой, Audi Q5</t>
  </si>
  <si>
    <t>легковой, Volkswagen Teguan</t>
  </si>
  <si>
    <t>ведущий
специалист-эксперт</t>
  </si>
  <si>
    <t>Ерохно
Анастасия Васильевна</t>
  </si>
  <si>
    <t>специалист 2 разряда</t>
  </si>
  <si>
    <t>заместитель
начальника отдела</t>
  </si>
  <si>
    <t>Кошевая
Яна Владимировна</t>
  </si>
  <si>
    <t>легковой, Volkswagen Jetta</t>
  </si>
  <si>
    <t>Щегринец
Роман Владимирович</t>
  </si>
  <si>
    <t>ведущий специалист-эксперт</t>
  </si>
  <si>
    <t>долевая 1/2</t>
  </si>
  <si>
    <t>Князева
Светлана Александровна</t>
  </si>
  <si>
    <t>Андреев 
Борис Александрович</t>
  </si>
  <si>
    <t>совместная</t>
  </si>
  <si>
    <t>Демченко
Денис Владимирович</t>
  </si>
  <si>
    <t>Топольников
Владимир Викторович</t>
  </si>
  <si>
    <t>гаражный бокс</t>
  </si>
  <si>
    <t>Фетисов
Александр Александрович</t>
  </si>
  <si>
    <t>Севрюк
Анна Юрьевна</t>
  </si>
  <si>
    <t>ведущий 
специалист-эксперт</t>
  </si>
  <si>
    <t>легковой, Opel Astra (A-H-NB)</t>
  </si>
  <si>
    <t>Орленко
Дмитрий Николаевич</t>
  </si>
  <si>
    <t>легковой, Volksvagen Golf</t>
  </si>
  <si>
    <t>Кураш
Константин Владимирович</t>
  </si>
  <si>
    <t>Штырхун
Алексей Станиславович</t>
  </si>
  <si>
    <t>Канащенко
Дарья Геннадьевна</t>
  </si>
  <si>
    <t>Антипов 
Константин Андреевич</t>
  </si>
  <si>
    <t>долевая 1100/100000</t>
  </si>
  <si>
    <t>Шишхок
Софья Гиссовна</t>
  </si>
  <si>
    <t>Лазорский
Алексей Викторович</t>
  </si>
  <si>
    <t>легковой, Renault Scenic</t>
  </si>
  <si>
    <t>Черняк
Наталия Сергеевна</t>
  </si>
  <si>
    <t>долевая 1/15</t>
  </si>
  <si>
    <t>Сигакова
Ольга Юрьевна</t>
  </si>
  <si>
    <t>Гущина
Елена Александровна</t>
  </si>
  <si>
    <t>Удод
Александр Николаевич</t>
  </si>
  <si>
    <t>легковой, Ford Focus III</t>
  </si>
  <si>
    <t>легковой, Hyundai Solaris</t>
  </si>
  <si>
    <t>Александрова
Елена Васильевна</t>
  </si>
  <si>
    <t>легковой, ŠKODA Yeti</t>
  </si>
  <si>
    <t>Дубровский
Андрей Владимирович</t>
  </si>
  <si>
    <t>легковой, Honda CR-V</t>
  </si>
  <si>
    <t>Вахненко
Виталий Викторович</t>
  </si>
  <si>
    <t xml:space="preserve">легковой, SUBARU IMPREZA </t>
  </si>
  <si>
    <t>Ковальчук
Татьяна Григорьевна</t>
  </si>
  <si>
    <t>долевая 6/7</t>
  </si>
  <si>
    <t>легковой, Subaru Forester</t>
  </si>
  <si>
    <t>долевая 1/7</t>
  </si>
  <si>
    <t>Микулич
Алина Викторовна</t>
  </si>
  <si>
    <t>легковой, MITSUBISHI LANCER</t>
  </si>
  <si>
    <t xml:space="preserve"> специалист 3 разряда</t>
  </si>
  <si>
    <t>Больдрева
Наталья Николаевна</t>
  </si>
  <si>
    <t>Власенко
Наталья Николаевна</t>
  </si>
  <si>
    <t>Мазанов
Александр Владимирович</t>
  </si>
  <si>
    <t>Прошян
Эля Эдуардовна</t>
  </si>
  <si>
    <t>легковой, Toyota Camry</t>
  </si>
  <si>
    <t xml:space="preserve"> долевая 1/2</t>
  </si>
  <si>
    <t>Руднев
Константин Владимирович</t>
  </si>
  <si>
    <t>легковой, ВАЗ 212140</t>
  </si>
  <si>
    <t>Сушицкая
Анна Владимировна</t>
  </si>
  <si>
    <t>Бажанов
Вячеслав Александрович</t>
  </si>
  <si>
    <t>легковой, Honda Jazz</t>
  </si>
  <si>
    <t>гараж</t>
  </si>
  <si>
    <t>легковой, Volkswagen Tiguan</t>
  </si>
  <si>
    <t>Гончарова
Елена Владимировна</t>
  </si>
  <si>
    <t>Юрков
Дмитрий Павлович</t>
  </si>
  <si>
    <t>Пегушина
Анна Валерьевна</t>
  </si>
  <si>
    <t>Садовников
Владимир Владимирович</t>
  </si>
  <si>
    <t>Надувная лодка с мотором, легковой автоприцеп</t>
  </si>
  <si>
    <t>Сведения 
о доходах, об имуществе и обязательствах имущественного характера, предоставленные  сотрудниками Территориального управления Федерального агентства по управлению государственным имуществом в Краснодарском крае за отчетный финансовый год с 1 января 2016 года по 31 декабря 2016 года</t>
  </si>
  <si>
    <t>Тришкина Дарья Васильевна</t>
  </si>
  <si>
    <t>главный                             специалист-эксперт</t>
  </si>
  <si>
    <t>Полетаева Анна Валентиновна</t>
  </si>
  <si>
    <t>легковой, CHEVROLET Cobalt</t>
  </si>
  <si>
    <t>Рахматуллина Дарья Дмитриевна</t>
  </si>
  <si>
    <t>Машиноместо (приобретено за счет денежных средств полученных в дар от родственников)</t>
  </si>
  <si>
    <t>Гриб Юлия Александровна</t>
  </si>
  <si>
    <t>легковой Volkswagen Passat</t>
  </si>
  <si>
    <t>Коннова Юлия Дмитриевна</t>
  </si>
  <si>
    <t>Соболь Руслан Владимирович</t>
  </si>
  <si>
    <t>старший специалист                                                           3 разряда</t>
  </si>
  <si>
    <t>Морева Виолета Валерьевна</t>
  </si>
  <si>
    <t>легковой, Ford Focus II</t>
  </si>
  <si>
    <t>главный специалист-эксперт</t>
  </si>
  <si>
    <t>Хаконова Зарина Муратовна</t>
  </si>
  <si>
    <t>Якимишин Олег Игоревич</t>
  </si>
  <si>
    <t>Легковой автомобиль ВАЗ 211440 (приобретен за счет личных накоплений)</t>
  </si>
  <si>
    <t>Росия</t>
  </si>
  <si>
    <t>легковой, ВАЗ 211440</t>
  </si>
  <si>
    <t>Пузанов Геннадий Геннадьевич</t>
  </si>
  <si>
    <t>Алексеева Марина Георгиевна</t>
  </si>
  <si>
    <t>долевая 2/10</t>
  </si>
  <si>
    <t>Прилипской Олег Николаевич</t>
  </si>
  <si>
    <t>51.5</t>
  </si>
  <si>
    <t>52.4</t>
  </si>
  <si>
    <t>легковой, ВАЗ 21093</t>
  </si>
  <si>
    <t>Волков Дмитрий Николаевич</t>
  </si>
  <si>
    <t>Саблина Ксения Сергеевна</t>
  </si>
  <si>
    <t>Якимова Елизавета Владимировна</t>
  </si>
  <si>
    <t>хозяйственный блок</t>
  </si>
  <si>
    <t>нежилое помещение</t>
  </si>
  <si>
    <t>офис</t>
  </si>
  <si>
    <t>часть жилого дома</t>
  </si>
  <si>
    <t>Кашапова Ирина Агзамовна</t>
  </si>
  <si>
    <t>588 509,72</t>
  </si>
  <si>
    <t>Легковой автомобиль Мazda 6 (приобретен за счет средств полученных в дар от родственников)</t>
  </si>
  <si>
    <t>легковой, Мazda 6</t>
  </si>
  <si>
    <t>Ясониди Евгения Олеговна</t>
  </si>
  <si>
    <t>легковой,  КIA RIO</t>
  </si>
  <si>
    <t>долевая 3/14</t>
  </si>
  <si>
    <t>долевая 2/7</t>
  </si>
  <si>
    <t>1 040  637,31</t>
  </si>
  <si>
    <t>легковой, Hyundai Sonata</t>
  </si>
  <si>
    <t>машиноместо</t>
  </si>
  <si>
    <t xml:space="preserve">легковой, Porsche Саyenne </t>
  </si>
  <si>
    <t>легковой, Volksvagen multivan</t>
  </si>
  <si>
    <t xml:space="preserve">                                                                                                                                                                   Отдел приватизации и управления ФГУП/АО</t>
  </si>
  <si>
    <t xml:space="preserve">                                                       Отдел учета</t>
  </si>
  <si>
    <t xml:space="preserve">                                                                                                                                   Отдел оценки федерального имущества и обеспечения государственных закупок</t>
  </si>
  <si>
    <t xml:space="preserve">                                                                                                                                            Отдел реализации арестованного, конфискованного и иного имущества</t>
  </si>
  <si>
    <t xml:space="preserve">                                                                                                                             Отдел правового обеспечения и судебной защиты</t>
  </si>
  <si>
    <t>легковой, ВАЗ 111730</t>
  </si>
  <si>
    <t>долевая 540/649</t>
  </si>
  <si>
    <t>Леговой автомобиль Volkswagen Teguan (приобретен за счет средств полученных от продажи автомобиля и ленежных средств полученных в дар от родственников)</t>
  </si>
  <si>
    <t>Земельный участок (приобретен за счет личных сбережений)</t>
  </si>
  <si>
    <t>Хозяйственный блок (приобретен за счет личных сбережений)</t>
  </si>
  <si>
    <t>автомобиль Toyota Camry (приобретен за счет личных сбережений)</t>
  </si>
  <si>
    <t xml:space="preserve">                                                                                                                                                                                         Отдел (Представительство в г. Сочи)</t>
  </si>
  <si>
    <t xml:space="preserve">                                                                                        Отдел финансового, хозяйственного и информационно-технического обеспечения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</si>
</sst>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d\ mmm;@"/>
    <numFmt numFmtId="165" formatCode="#,##0.00&quot;р.&quot;"/>
  </numFmts>
  <fonts count="17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u/>
      <sz val="14"/>
      <color rgb="FFFF0000"/>
      <name val="Calibri"/>
      <family val="2"/>
      <charset val="204"/>
      <scheme val="minor"/>
    </font>
    <font>
      <b/>
      <u/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2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/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0" xfId="0" applyFont="1"/>
    <xf numFmtId="0" fontId="4" fillId="0" borderId="0" xfId="0" applyFont="1" applyBorder="1"/>
    <xf numFmtId="0" fontId="4" fillId="0" borderId="0" xfId="0" applyFont="1" applyBorder="1" applyAlignment="1"/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left"/>
    </xf>
    <xf numFmtId="0" fontId="5" fillId="0" borderId="1" xfId="0" applyFont="1" applyBorder="1"/>
    <xf numFmtId="164" fontId="5" fillId="0" borderId="1" xfId="0" applyNumberFormat="1" applyFont="1" applyBorder="1"/>
    <xf numFmtId="14" fontId="5" fillId="0" borderId="1" xfId="0" applyNumberFormat="1" applyFont="1" applyBorder="1"/>
    <xf numFmtId="0" fontId="5" fillId="0" borderId="2" xfId="0" applyFont="1" applyBorder="1" applyAlignment="1">
      <alignment horizontal="center"/>
    </xf>
    <xf numFmtId="0" fontId="0" fillId="0" borderId="0" xfId="0" applyBorder="1"/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164" fontId="5" fillId="0" borderId="0" xfId="0" applyNumberFormat="1" applyFont="1" applyBorder="1"/>
    <xf numFmtId="0" fontId="6" fillId="0" borderId="0" xfId="0" applyFont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65" fontId="2" fillId="0" borderId="5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165" fontId="2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vertical="center" wrapText="1"/>
    </xf>
    <xf numFmtId="165" fontId="2" fillId="4" borderId="6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4" fontId="5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" fontId="5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3" fontId="5" fillId="0" borderId="6" xfId="0" applyNumberFormat="1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5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horizontal="center" vertical="center" wrapText="1"/>
    </xf>
    <xf numFmtId="4" fontId="2" fillId="4" borderId="5" xfId="0" applyNumberFormat="1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4" fontId="5" fillId="4" borderId="8" xfId="0" applyNumberFormat="1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3" fontId="13" fillId="4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165" fontId="2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4" fontId="5" fillId="4" borderId="5" xfId="0" applyNumberFormat="1" applyFont="1" applyFill="1" applyBorder="1" applyAlignment="1">
      <alignment horizontal="center" vertical="center" wrapText="1"/>
    </xf>
    <xf numFmtId="4" fontId="5" fillId="4" borderId="6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center" vertical="center" wrapText="1"/>
    </xf>
    <xf numFmtId="165" fontId="2" fillId="0" borderId="8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3" fontId="5" fillId="4" borderId="6" xfId="0" applyNumberFormat="1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left" vertical="center" wrapText="1"/>
    </xf>
    <xf numFmtId="0" fontId="10" fillId="4" borderId="6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right" vertical="center" wrapText="1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" fontId="9" fillId="0" borderId="5" xfId="0" applyNumberFormat="1" applyFont="1" applyBorder="1" applyAlignment="1">
      <alignment horizontal="center" vertical="center" wrapText="1"/>
    </xf>
    <xf numFmtId="4" fontId="9" fillId="0" borderId="8" xfId="0" applyNumberFormat="1" applyFont="1" applyBorder="1" applyAlignment="1">
      <alignment horizontal="center" vertical="center" wrapText="1"/>
    </xf>
    <xf numFmtId="4" fontId="9" fillId="0" borderId="6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4" fontId="5" fillId="4" borderId="5" xfId="0" applyNumberFormat="1" applyFont="1" applyFill="1" applyBorder="1" applyAlignment="1">
      <alignment horizontal="center" vertical="center" wrapText="1"/>
    </xf>
    <xf numFmtId="4" fontId="5" fillId="4" borderId="8" xfId="0" applyNumberFormat="1" applyFont="1" applyFill="1" applyBorder="1" applyAlignment="1">
      <alignment horizontal="center" vertical="center" wrapText="1"/>
    </xf>
    <xf numFmtId="4" fontId="5" fillId="4" borderId="6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" fontId="5" fillId="0" borderId="5" xfId="0" applyNumberFormat="1" applyFont="1" applyFill="1" applyBorder="1" applyAlignment="1">
      <alignment horizontal="center" vertical="center" wrapText="1"/>
    </xf>
    <xf numFmtId="4" fontId="5" fillId="0" borderId="8" xfId="0" applyNumberFormat="1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center" vertical="center" wrapText="1"/>
    </xf>
    <xf numFmtId="49" fontId="2" fillId="4" borderId="5" xfId="0" applyNumberFormat="1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165" fontId="2" fillId="4" borderId="5" xfId="0" applyNumberFormat="1" applyFont="1" applyFill="1" applyBorder="1" applyAlignment="1">
      <alignment horizontal="center" vertical="center" wrapText="1"/>
    </xf>
    <xf numFmtId="165" fontId="2" fillId="4" borderId="8" xfId="0" applyNumberFormat="1" applyFont="1" applyFill="1" applyBorder="1" applyAlignment="1">
      <alignment horizontal="center" vertical="center" wrapText="1"/>
    </xf>
    <xf numFmtId="165" fontId="2" fillId="4" borderId="6" xfId="0" applyNumberFormat="1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165" fontId="2" fillId="0" borderId="5" xfId="0" applyNumberFormat="1" applyFont="1" applyFill="1" applyBorder="1" applyAlignment="1">
      <alignment horizontal="center" vertical="center" wrapText="1"/>
    </xf>
    <xf numFmtId="165" fontId="2" fillId="0" borderId="6" xfId="0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4" fontId="2" fillId="4" borderId="5" xfId="0" applyNumberFormat="1" applyFont="1" applyFill="1" applyBorder="1" applyAlignment="1">
      <alignment horizontal="center" vertical="center" wrapText="1"/>
    </xf>
    <xf numFmtId="4" fontId="2" fillId="4" borderId="6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49" fontId="2" fillId="4" borderId="5" xfId="0" applyNumberFormat="1" applyFont="1" applyFill="1" applyBorder="1" applyAlignment="1">
      <alignment horizontal="left" vertical="center" wrapText="1"/>
    </xf>
    <xf numFmtId="49" fontId="2" fillId="4" borderId="6" xfId="0" applyNumberFormat="1" applyFont="1" applyFill="1" applyBorder="1" applyAlignment="1">
      <alignment horizontal="left" vertical="center" wrapText="1"/>
    </xf>
    <xf numFmtId="49" fontId="2" fillId="4" borderId="8" xfId="0" applyNumberFormat="1" applyFont="1" applyFill="1" applyBorder="1" applyAlignment="1">
      <alignment horizontal="center" vertical="center" wrapText="1"/>
    </xf>
    <xf numFmtId="3" fontId="5" fillId="4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4" fontId="2" fillId="4" borderId="8" xfId="0" applyNumberFormat="1" applyFont="1" applyFill="1" applyBorder="1" applyAlignment="1">
      <alignment horizontal="center" vertical="center" wrapText="1"/>
    </xf>
    <xf numFmtId="165" fontId="2" fillId="0" borderId="8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left" vertical="center" wrapText="1"/>
    </xf>
    <xf numFmtId="0" fontId="10" fillId="4" borderId="6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left" vertical="center" wrapText="1" indent="4"/>
    </xf>
    <xf numFmtId="4" fontId="2" fillId="0" borderId="6" xfId="0" applyNumberFormat="1" applyFont="1" applyFill="1" applyBorder="1" applyAlignment="1">
      <alignment horizontal="left" vertical="center" wrapText="1" indent="4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horizontal="left" vertical="center"/>
    </xf>
    <xf numFmtId="0" fontId="10" fillId="4" borderId="6" xfId="0" applyFont="1" applyFill="1" applyBorder="1" applyAlignment="1">
      <alignment horizontal="left" vertical="center"/>
    </xf>
    <xf numFmtId="3" fontId="5" fillId="4" borderId="8" xfId="0" applyNumberFormat="1" applyFont="1" applyFill="1" applyBorder="1" applyAlignment="1">
      <alignment horizontal="center" vertical="center" wrapText="1"/>
    </xf>
    <xf numFmtId="3" fontId="5" fillId="4" borderId="6" xfId="0" applyNumberFormat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topLeftCell="A7" zoomScale="90" zoomScaleNormal="90" workbookViewId="0">
      <selection activeCell="C35" sqref="C35"/>
    </sheetView>
  </sheetViews>
  <sheetFormatPr defaultRowHeight="15" x14ac:dyDescent="0.25"/>
  <cols>
    <col min="1" max="1" width="5.7109375" customWidth="1"/>
    <col min="2" max="2" width="47.28515625" customWidth="1"/>
    <col min="3" max="3" width="14.28515625" bestFit="1" customWidth="1"/>
    <col min="4" max="4" width="16.140625" customWidth="1"/>
    <col min="5" max="5" width="11.85546875" customWidth="1"/>
    <col min="6" max="6" width="20.140625" customWidth="1"/>
    <col min="7" max="7" width="30.5703125" customWidth="1"/>
    <col min="8" max="8" width="18" customWidth="1"/>
    <col min="9" max="9" width="16.5703125" customWidth="1"/>
    <col min="10" max="10" width="11.85546875" customWidth="1"/>
  </cols>
  <sheetData>
    <row r="1" spans="1:11" x14ac:dyDescent="0.25">
      <c r="H1" s="146" t="s">
        <v>28</v>
      </c>
      <c r="I1" s="147"/>
      <c r="J1" s="147"/>
    </row>
    <row r="2" spans="1:11" x14ac:dyDescent="0.25">
      <c r="H2" s="147"/>
      <c r="I2" s="147"/>
      <c r="J2" s="147"/>
    </row>
    <row r="3" spans="1:11" ht="49.5" customHeight="1" x14ac:dyDescent="0.25">
      <c r="H3" s="147"/>
      <c r="I3" s="147"/>
      <c r="J3" s="147"/>
    </row>
    <row r="5" spans="1:11" x14ac:dyDescent="0.25">
      <c r="B5" s="148" t="s">
        <v>65</v>
      </c>
      <c r="C5" s="149"/>
      <c r="D5" s="149"/>
      <c r="E5" s="149"/>
      <c r="F5" s="149"/>
      <c r="G5" s="149"/>
      <c r="H5" s="149"/>
      <c r="I5" s="149"/>
    </row>
    <row r="6" spans="1:11" ht="34.5" customHeight="1" x14ac:dyDescent="0.25">
      <c r="B6" s="149"/>
      <c r="C6" s="149"/>
      <c r="D6" s="149"/>
      <c r="E6" s="149"/>
      <c r="F6" s="149"/>
      <c r="G6" s="149"/>
      <c r="H6" s="149"/>
      <c r="I6" s="149"/>
    </row>
    <row r="7" spans="1:11" x14ac:dyDescent="0.25">
      <c r="B7" s="10"/>
      <c r="C7" s="10"/>
      <c r="D7" s="10"/>
      <c r="E7" s="11"/>
      <c r="F7" s="11"/>
      <c r="G7" s="11"/>
      <c r="H7" s="11"/>
      <c r="I7" s="11"/>
    </row>
    <row r="8" spans="1:11" ht="37.5" customHeight="1" x14ac:dyDescent="0.3">
      <c r="A8" s="144" t="s">
        <v>0</v>
      </c>
      <c r="B8" s="144" t="s">
        <v>1</v>
      </c>
      <c r="C8" s="144" t="s">
        <v>2</v>
      </c>
      <c r="D8" s="144" t="s">
        <v>3</v>
      </c>
      <c r="E8" s="154" t="s">
        <v>4</v>
      </c>
      <c r="F8" s="155"/>
      <c r="G8" s="156"/>
      <c r="H8" s="154" t="s">
        <v>8</v>
      </c>
      <c r="I8" s="156"/>
      <c r="J8" s="144" t="s">
        <v>9</v>
      </c>
      <c r="K8" s="9"/>
    </row>
    <row r="9" spans="1:11" ht="18.75" x14ac:dyDescent="0.3">
      <c r="A9" s="145"/>
      <c r="B9" s="145"/>
      <c r="C9" s="145"/>
      <c r="D9" s="145"/>
      <c r="E9" s="8" t="s">
        <v>5</v>
      </c>
      <c r="F9" s="8" t="s">
        <v>6</v>
      </c>
      <c r="G9" s="8" t="s">
        <v>7</v>
      </c>
      <c r="H9" s="8" t="s">
        <v>24</v>
      </c>
      <c r="I9" s="8" t="s">
        <v>47</v>
      </c>
      <c r="J9" s="145"/>
      <c r="K9" s="9"/>
    </row>
    <row r="10" spans="1:11" ht="31.5" x14ac:dyDescent="0.25">
      <c r="A10" s="3">
        <v>1</v>
      </c>
      <c r="B10" s="4" t="s">
        <v>10</v>
      </c>
      <c r="C10" s="3">
        <v>5</v>
      </c>
      <c r="D10" s="3">
        <v>4</v>
      </c>
      <c r="E10" s="3">
        <v>1</v>
      </c>
      <c r="F10" s="3"/>
      <c r="G10" s="3"/>
      <c r="H10" s="3">
        <v>1</v>
      </c>
      <c r="I10" s="2" t="s">
        <v>23</v>
      </c>
      <c r="J10" s="8">
        <f>D10-(E10+F10+G10)</f>
        <v>3</v>
      </c>
    </row>
    <row r="11" spans="1:11" ht="37.5" x14ac:dyDescent="0.25">
      <c r="A11" s="3">
        <f>A10+1</f>
        <v>2</v>
      </c>
      <c r="B11" s="4" t="s">
        <v>18</v>
      </c>
      <c r="C11" s="3">
        <v>10</v>
      </c>
      <c r="D11" s="3">
        <v>11</v>
      </c>
      <c r="E11" s="3">
        <v>2</v>
      </c>
      <c r="F11" s="3"/>
      <c r="G11" s="3"/>
      <c r="H11" s="3"/>
      <c r="I11" s="2"/>
      <c r="J11" s="8">
        <f t="shared" ref="J11:J21" si="0">D11-(E11+F11+G11)</f>
        <v>9</v>
      </c>
    </row>
    <row r="12" spans="1:11" ht="55.5" customHeight="1" x14ac:dyDescent="0.25">
      <c r="A12" s="3">
        <f t="shared" ref="A12:A21" si="1">A11+1</f>
        <v>3</v>
      </c>
      <c r="B12" s="4" t="s">
        <v>19</v>
      </c>
      <c r="C12" s="3">
        <v>10</v>
      </c>
      <c r="D12" s="3">
        <v>12</v>
      </c>
      <c r="E12" s="3">
        <v>4</v>
      </c>
      <c r="F12" s="3"/>
      <c r="G12" s="3">
        <v>2</v>
      </c>
      <c r="H12" s="3"/>
      <c r="I12" s="2"/>
      <c r="J12" s="8">
        <f t="shared" si="0"/>
        <v>6</v>
      </c>
    </row>
    <row r="13" spans="1:11" ht="68.25" customHeight="1" x14ac:dyDescent="0.25">
      <c r="A13" s="3">
        <f t="shared" si="1"/>
        <v>4</v>
      </c>
      <c r="B13" s="7" t="s">
        <v>20</v>
      </c>
      <c r="C13" s="3">
        <v>8</v>
      </c>
      <c r="D13" s="3">
        <v>7</v>
      </c>
      <c r="E13" s="3">
        <v>1</v>
      </c>
      <c r="F13" s="3"/>
      <c r="G13" s="3"/>
      <c r="H13" s="3">
        <v>2</v>
      </c>
      <c r="I13" s="2" t="s">
        <v>25</v>
      </c>
      <c r="J13" s="8">
        <f t="shared" si="0"/>
        <v>6</v>
      </c>
    </row>
    <row r="14" spans="1:11" ht="18.75" x14ac:dyDescent="0.3">
      <c r="A14" s="3">
        <f t="shared" si="1"/>
        <v>5</v>
      </c>
      <c r="B14" s="5" t="s">
        <v>11</v>
      </c>
      <c r="C14" s="3">
        <v>14</v>
      </c>
      <c r="D14" s="3">
        <v>17</v>
      </c>
      <c r="E14" s="3">
        <v>4</v>
      </c>
      <c r="F14" s="3"/>
      <c r="G14" s="3"/>
      <c r="H14" s="3"/>
      <c r="I14" s="2"/>
      <c r="J14" s="8">
        <f t="shared" si="0"/>
        <v>13</v>
      </c>
    </row>
    <row r="15" spans="1:11" ht="56.25" x14ac:dyDescent="0.25">
      <c r="A15" s="3">
        <f t="shared" si="1"/>
        <v>6</v>
      </c>
      <c r="B15" s="4" t="s">
        <v>12</v>
      </c>
      <c r="C15" s="3">
        <v>5</v>
      </c>
      <c r="D15" s="3">
        <v>6</v>
      </c>
      <c r="E15" s="3"/>
      <c r="F15" s="3"/>
      <c r="G15" s="3"/>
      <c r="H15" s="3"/>
      <c r="I15" s="2"/>
      <c r="J15" s="8">
        <f t="shared" si="0"/>
        <v>6</v>
      </c>
    </row>
    <row r="16" spans="1:11" ht="37.5" x14ac:dyDescent="0.3">
      <c r="A16" s="3">
        <f t="shared" si="1"/>
        <v>7</v>
      </c>
      <c r="B16" s="6" t="s">
        <v>21</v>
      </c>
      <c r="C16" s="3">
        <v>9</v>
      </c>
      <c r="D16" s="3">
        <v>14</v>
      </c>
      <c r="E16" s="3">
        <v>6</v>
      </c>
      <c r="F16" s="3"/>
      <c r="G16" s="3"/>
      <c r="H16" s="3"/>
      <c r="I16" s="2"/>
      <c r="J16" s="8">
        <f t="shared" si="0"/>
        <v>8</v>
      </c>
    </row>
    <row r="17" spans="1:10" ht="37.5" x14ac:dyDescent="0.25">
      <c r="A17" s="3">
        <f t="shared" si="1"/>
        <v>8</v>
      </c>
      <c r="B17" s="4" t="s">
        <v>13</v>
      </c>
      <c r="C17" s="3">
        <v>9</v>
      </c>
      <c r="D17" s="3">
        <v>7</v>
      </c>
      <c r="E17" s="3"/>
      <c r="F17" s="3"/>
      <c r="G17" s="3"/>
      <c r="H17" s="3">
        <v>2</v>
      </c>
      <c r="I17" s="2" t="s">
        <v>26</v>
      </c>
      <c r="J17" s="8">
        <f t="shared" si="0"/>
        <v>7</v>
      </c>
    </row>
    <row r="18" spans="1:10" ht="94.5" x14ac:dyDescent="0.25">
      <c r="A18" s="3">
        <f t="shared" si="1"/>
        <v>9</v>
      </c>
      <c r="B18" s="4" t="s">
        <v>14</v>
      </c>
      <c r="C18" s="3">
        <v>12</v>
      </c>
      <c r="D18" s="3">
        <v>11</v>
      </c>
      <c r="E18" s="3">
        <v>1</v>
      </c>
      <c r="F18" s="3"/>
      <c r="G18" s="3"/>
      <c r="H18" s="3">
        <v>2</v>
      </c>
      <c r="I18" s="2" t="s">
        <v>27</v>
      </c>
      <c r="J18" s="8">
        <f t="shared" si="0"/>
        <v>10</v>
      </c>
    </row>
    <row r="19" spans="1:10" ht="56.25" x14ac:dyDescent="0.25">
      <c r="A19" s="3">
        <f t="shared" si="1"/>
        <v>10</v>
      </c>
      <c r="B19" s="4" t="s">
        <v>15</v>
      </c>
      <c r="C19" s="3">
        <v>7</v>
      </c>
      <c r="D19" s="3">
        <v>10</v>
      </c>
      <c r="E19" s="3">
        <v>3</v>
      </c>
      <c r="F19" s="3"/>
      <c r="G19" s="3"/>
      <c r="H19" s="3"/>
      <c r="I19" s="2"/>
      <c r="J19" s="8">
        <f t="shared" si="0"/>
        <v>7</v>
      </c>
    </row>
    <row r="20" spans="1:10" ht="37.5" x14ac:dyDescent="0.25">
      <c r="A20" s="3">
        <f t="shared" si="1"/>
        <v>11</v>
      </c>
      <c r="B20" s="4" t="s">
        <v>16</v>
      </c>
      <c r="C20" s="3">
        <v>14</v>
      </c>
      <c r="D20" s="3">
        <v>18</v>
      </c>
      <c r="E20" s="3">
        <v>4</v>
      </c>
      <c r="F20" s="3"/>
      <c r="G20" s="3"/>
      <c r="H20" s="3"/>
      <c r="I20" s="2"/>
      <c r="J20" s="8">
        <f t="shared" si="0"/>
        <v>14</v>
      </c>
    </row>
    <row r="21" spans="1:10" ht="18.75" x14ac:dyDescent="0.25">
      <c r="A21" s="3">
        <f t="shared" si="1"/>
        <v>12</v>
      </c>
      <c r="B21" s="4" t="s">
        <v>17</v>
      </c>
      <c r="C21" s="3">
        <v>6</v>
      </c>
      <c r="D21" s="3">
        <v>6</v>
      </c>
      <c r="E21" s="3"/>
      <c r="F21" s="3"/>
      <c r="G21" s="3"/>
      <c r="H21" s="3"/>
      <c r="I21" s="2"/>
      <c r="J21" s="8">
        <f t="shared" si="0"/>
        <v>6</v>
      </c>
    </row>
    <row r="22" spans="1:10" ht="18.75" x14ac:dyDescent="0.25">
      <c r="A22" s="139" t="s">
        <v>22</v>
      </c>
      <c r="B22" s="140"/>
      <c r="C22" s="26">
        <f>SUM(C10:C21)</f>
        <v>109</v>
      </c>
      <c r="D22" s="26">
        <f t="shared" ref="D22:I22" si="2">SUM(D10:D21)</f>
        <v>123</v>
      </c>
      <c r="E22" s="26">
        <f t="shared" si="2"/>
        <v>26</v>
      </c>
      <c r="F22" s="26">
        <f t="shared" si="2"/>
        <v>0</v>
      </c>
      <c r="G22" s="26">
        <f t="shared" si="2"/>
        <v>2</v>
      </c>
      <c r="H22" s="26">
        <f t="shared" si="2"/>
        <v>7</v>
      </c>
      <c r="I22" s="26">
        <f t="shared" si="2"/>
        <v>0</v>
      </c>
      <c r="J22" s="26">
        <f>D22-(E22+F22+G22)</f>
        <v>95</v>
      </c>
    </row>
    <row r="25" spans="1:10" ht="18.75" x14ac:dyDescent="0.3">
      <c r="A25" s="12" t="s">
        <v>29</v>
      </c>
      <c r="B25" s="9"/>
    </row>
    <row r="27" spans="1:10" ht="18.75" x14ac:dyDescent="0.3">
      <c r="A27" s="152" t="s">
        <v>30</v>
      </c>
      <c r="B27" s="153"/>
      <c r="C27" s="153"/>
      <c r="D27" s="15" t="s">
        <v>31</v>
      </c>
      <c r="E27" s="13"/>
      <c r="F27" s="141" t="s">
        <v>32</v>
      </c>
      <c r="G27" s="142"/>
      <c r="H27" s="143"/>
      <c r="I27" s="1"/>
      <c r="J27" s="13"/>
    </row>
    <row r="28" spans="1:10" ht="18.75" x14ac:dyDescent="0.3">
      <c r="A28" s="15">
        <v>1</v>
      </c>
      <c r="B28" s="150" t="s">
        <v>37</v>
      </c>
      <c r="C28" s="151"/>
      <c r="D28" s="16">
        <v>42455</v>
      </c>
      <c r="E28" s="14"/>
      <c r="F28" s="15">
        <v>1</v>
      </c>
      <c r="G28" s="17" t="s">
        <v>33</v>
      </c>
      <c r="H28" s="16">
        <v>42394</v>
      </c>
      <c r="I28" s="16">
        <v>42409</v>
      </c>
      <c r="J28" s="13"/>
    </row>
    <row r="29" spans="1:10" ht="18.75" x14ac:dyDescent="0.3">
      <c r="A29" s="15">
        <v>2</v>
      </c>
      <c r="B29" s="150" t="s">
        <v>38</v>
      </c>
      <c r="C29" s="151"/>
      <c r="D29" s="16">
        <v>42462</v>
      </c>
      <c r="E29" s="14"/>
      <c r="F29" s="15">
        <f>F28+1</f>
        <v>2</v>
      </c>
      <c r="G29" s="17" t="s">
        <v>34</v>
      </c>
      <c r="H29" s="16">
        <v>42394</v>
      </c>
      <c r="I29" s="16">
        <v>42414</v>
      </c>
      <c r="J29" s="13"/>
    </row>
    <row r="30" spans="1:10" ht="18.75" x14ac:dyDescent="0.3">
      <c r="A30" s="15">
        <f t="shared" ref="A30:A34" si="3">A29+1</f>
        <v>3</v>
      </c>
      <c r="B30" s="150" t="s">
        <v>39</v>
      </c>
      <c r="C30" s="151"/>
      <c r="D30" s="16">
        <v>42466</v>
      </c>
      <c r="E30" s="14"/>
      <c r="F30" s="15">
        <f t="shared" ref="F30:F33" si="4">F29+1</f>
        <v>3</v>
      </c>
      <c r="G30" s="17" t="s">
        <v>35</v>
      </c>
      <c r="H30" s="16">
        <v>42394</v>
      </c>
      <c r="I30" s="16">
        <v>42414</v>
      </c>
      <c r="J30" s="13"/>
    </row>
    <row r="31" spans="1:10" ht="18.75" x14ac:dyDescent="0.3">
      <c r="A31" s="15">
        <v>4</v>
      </c>
      <c r="B31" s="150" t="s">
        <v>41</v>
      </c>
      <c r="C31" s="151"/>
      <c r="D31" s="16">
        <v>42589</v>
      </c>
      <c r="E31" s="14"/>
      <c r="F31" s="15">
        <f t="shared" si="4"/>
        <v>4</v>
      </c>
      <c r="G31" s="17" t="s">
        <v>64</v>
      </c>
      <c r="H31" s="16">
        <v>42408</v>
      </c>
      <c r="I31" s="16">
        <v>42439</v>
      </c>
      <c r="J31" s="13"/>
    </row>
    <row r="32" spans="1:10" ht="18.75" x14ac:dyDescent="0.3">
      <c r="A32" s="15">
        <f t="shared" si="3"/>
        <v>5</v>
      </c>
      <c r="B32" s="150" t="s">
        <v>42</v>
      </c>
      <c r="C32" s="151"/>
      <c r="D32" s="16">
        <v>42629</v>
      </c>
      <c r="E32" s="14"/>
      <c r="F32" s="15">
        <f t="shared" si="4"/>
        <v>5</v>
      </c>
      <c r="G32" s="17" t="s">
        <v>63</v>
      </c>
      <c r="H32" s="16">
        <v>42408</v>
      </c>
      <c r="I32" s="16">
        <v>42421</v>
      </c>
      <c r="J32" s="13"/>
    </row>
    <row r="33" spans="1:15" ht="18.75" x14ac:dyDescent="0.3">
      <c r="A33" s="15">
        <f t="shared" si="3"/>
        <v>6</v>
      </c>
      <c r="B33" s="150" t="s">
        <v>43</v>
      </c>
      <c r="C33" s="151"/>
      <c r="D33" s="16">
        <v>42716</v>
      </c>
      <c r="E33" s="14"/>
      <c r="F33" s="15">
        <f t="shared" si="4"/>
        <v>6</v>
      </c>
      <c r="G33" s="17" t="s">
        <v>36</v>
      </c>
      <c r="H33" s="16">
        <v>42401</v>
      </c>
      <c r="I33" s="16">
        <v>42414</v>
      </c>
      <c r="J33" s="13"/>
    </row>
    <row r="34" spans="1:15" ht="18.75" x14ac:dyDescent="0.3">
      <c r="A34" s="15">
        <f t="shared" si="3"/>
        <v>7</v>
      </c>
      <c r="B34" s="150" t="s">
        <v>44</v>
      </c>
      <c r="C34" s="151"/>
      <c r="D34" s="16">
        <v>42724</v>
      </c>
      <c r="E34" s="14"/>
      <c r="F34" s="13"/>
      <c r="G34" s="13"/>
      <c r="H34" s="13"/>
      <c r="I34" s="13"/>
      <c r="J34" s="13"/>
    </row>
    <row r="35" spans="1:15" ht="15.75" x14ac:dyDescent="0.25">
      <c r="E35" s="14"/>
      <c r="F35" s="13"/>
      <c r="G35" s="13"/>
      <c r="H35" s="13"/>
      <c r="I35" s="13"/>
      <c r="J35" s="13"/>
    </row>
    <row r="36" spans="1:15" ht="18.75" x14ac:dyDescent="0.3">
      <c r="A36" s="157" t="s">
        <v>46</v>
      </c>
      <c r="B36" s="158"/>
      <c r="C36" s="18"/>
      <c r="D36" s="18"/>
      <c r="E36" s="14"/>
      <c r="F36" s="13"/>
      <c r="G36" s="13"/>
      <c r="H36" s="13"/>
      <c r="I36" s="13"/>
      <c r="J36" s="13"/>
    </row>
    <row r="37" spans="1:15" ht="18.75" x14ac:dyDescent="0.3">
      <c r="A37" s="20">
        <v>1</v>
      </c>
      <c r="B37" s="17" t="s">
        <v>37</v>
      </c>
      <c r="C37" s="19">
        <v>42286</v>
      </c>
      <c r="D37" s="19">
        <v>42455</v>
      </c>
      <c r="L37" s="25"/>
      <c r="M37" s="25"/>
      <c r="N37" s="25"/>
      <c r="O37" s="21"/>
    </row>
    <row r="38" spans="1:15" ht="18.75" x14ac:dyDescent="0.3">
      <c r="A38" s="20">
        <f t="shared" ref="A38:A56" si="5">A37+1</f>
        <v>2</v>
      </c>
      <c r="B38" s="17" t="s">
        <v>38</v>
      </c>
      <c r="C38" s="19">
        <v>41915</v>
      </c>
      <c r="D38" s="19">
        <v>42462</v>
      </c>
      <c r="F38" s="141" t="s">
        <v>62</v>
      </c>
      <c r="G38" s="142"/>
      <c r="H38" s="143"/>
      <c r="I38" s="1"/>
      <c r="L38" s="22"/>
      <c r="M38" s="23"/>
      <c r="N38" s="24"/>
      <c r="O38" s="24"/>
    </row>
    <row r="39" spans="1:15" ht="18.75" x14ac:dyDescent="0.3">
      <c r="A39" s="20">
        <f t="shared" si="5"/>
        <v>3</v>
      </c>
      <c r="B39" s="17" t="s">
        <v>48</v>
      </c>
      <c r="C39" s="19">
        <v>41919</v>
      </c>
      <c r="D39" s="19">
        <v>42466</v>
      </c>
      <c r="F39" s="15"/>
      <c r="G39" s="17"/>
      <c r="H39" s="16"/>
      <c r="I39" s="16"/>
      <c r="L39" s="22"/>
      <c r="M39" s="23"/>
      <c r="N39" s="24"/>
      <c r="O39" s="24"/>
    </row>
    <row r="40" spans="1:15" ht="18.75" x14ac:dyDescent="0.3">
      <c r="A40" s="20">
        <f t="shared" si="5"/>
        <v>4</v>
      </c>
      <c r="B40" s="17" t="s">
        <v>40</v>
      </c>
      <c r="C40" s="19">
        <v>41555</v>
      </c>
      <c r="D40" s="19">
        <v>42575</v>
      </c>
      <c r="F40" s="15"/>
      <c r="G40" s="17"/>
      <c r="H40" s="16"/>
      <c r="I40" s="16"/>
      <c r="L40" s="22"/>
      <c r="M40" s="23"/>
      <c r="N40" s="24"/>
      <c r="O40" s="24"/>
    </row>
    <row r="41" spans="1:15" ht="18.75" x14ac:dyDescent="0.3">
      <c r="A41" s="20">
        <f t="shared" si="5"/>
        <v>5</v>
      </c>
      <c r="B41" s="17" t="s">
        <v>41</v>
      </c>
      <c r="C41" s="19">
        <v>41556</v>
      </c>
      <c r="D41" s="19">
        <v>42589</v>
      </c>
      <c r="F41" s="15"/>
      <c r="G41" s="17"/>
      <c r="H41" s="16"/>
      <c r="I41" s="16"/>
      <c r="L41" s="22"/>
      <c r="M41" s="23"/>
      <c r="N41" s="24"/>
      <c r="O41" s="24"/>
    </row>
    <row r="42" spans="1:15" ht="18.75" x14ac:dyDescent="0.3">
      <c r="A42" s="20">
        <f t="shared" si="5"/>
        <v>6</v>
      </c>
      <c r="B42" s="17" t="s">
        <v>49</v>
      </c>
      <c r="C42" s="19">
        <v>41629</v>
      </c>
      <c r="D42" s="19">
        <v>42629</v>
      </c>
      <c r="F42" s="15"/>
      <c r="G42" s="17"/>
      <c r="H42" s="16"/>
      <c r="I42" s="16"/>
      <c r="L42" s="22"/>
      <c r="M42" s="23"/>
      <c r="N42" s="24"/>
      <c r="O42" s="24"/>
    </row>
    <row r="43" spans="1:15" ht="18.75" x14ac:dyDescent="0.3">
      <c r="A43" s="20">
        <f t="shared" si="5"/>
        <v>7</v>
      </c>
      <c r="B43" s="17" t="s">
        <v>43</v>
      </c>
      <c r="C43" s="19">
        <v>41742</v>
      </c>
      <c r="D43" s="19">
        <v>42716</v>
      </c>
      <c r="F43" s="15"/>
      <c r="G43" s="17"/>
      <c r="H43" s="16"/>
      <c r="I43" s="16"/>
      <c r="L43" s="22"/>
      <c r="M43" s="23"/>
      <c r="N43" s="24"/>
      <c r="O43" s="24"/>
    </row>
    <row r="44" spans="1:15" ht="18.75" x14ac:dyDescent="0.3">
      <c r="A44" s="20">
        <f t="shared" si="5"/>
        <v>8</v>
      </c>
      <c r="B44" s="17" t="s">
        <v>44</v>
      </c>
      <c r="C44" s="19">
        <v>41701</v>
      </c>
      <c r="D44" s="19">
        <v>42724</v>
      </c>
      <c r="F44" s="15"/>
      <c r="G44" s="17"/>
      <c r="H44" s="16"/>
      <c r="I44" s="16"/>
    </row>
    <row r="45" spans="1:15" ht="18.75" x14ac:dyDescent="0.3">
      <c r="A45" s="20">
        <f t="shared" si="5"/>
        <v>9</v>
      </c>
      <c r="B45" s="17" t="s">
        <v>50</v>
      </c>
      <c r="C45" s="19">
        <v>41753</v>
      </c>
      <c r="D45" s="19">
        <v>42784</v>
      </c>
    </row>
    <row r="46" spans="1:15" ht="18.75" x14ac:dyDescent="0.3">
      <c r="A46" s="20">
        <f t="shared" si="5"/>
        <v>10</v>
      </c>
      <c r="B46" s="17" t="s">
        <v>51</v>
      </c>
      <c r="C46" s="19">
        <v>41813</v>
      </c>
      <c r="D46" s="19">
        <v>42836</v>
      </c>
    </row>
    <row r="47" spans="1:15" ht="18.75" x14ac:dyDescent="0.3">
      <c r="A47" s="20">
        <f t="shared" si="5"/>
        <v>11</v>
      </c>
      <c r="B47" s="17" t="s">
        <v>52</v>
      </c>
      <c r="C47" s="19">
        <v>41817</v>
      </c>
      <c r="D47" s="19">
        <v>42836</v>
      </c>
    </row>
    <row r="48" spans="1:15" ht="18.75" x14ac:dyDescent="0.3">
      <c r="A48" s="20">
        <f t="shared" si="5"/>
        <v>12</v>
      </c>
      <c r="B48" s="17" t="s">
        <v>53</v>
      </c>
      <c r="C48" s="19">
        <v>42002</v>
      </c>
      <c r="D48" s="19">
        <v>43030</v>
      </c>
    </row>
    <row r="49" spans="1:4" ht="18.75" x14ac:dyDescent="0.3">
      <c r="A49" s="20">
        <f t="shared" si="5"/>
        <v>13</v>
      </c>
      <c r="B49" s="17" t="s">
        <v>54</v>
      </c>
      <c r="C49" s="19">
        <v>42030</v>
      </c>
      <c r="D49" s="19">
        <v>43037</v>
      </c>
    </row>
    <row r="50" spans="1:4" ht="18.75" x14ac:dyDescent="0.3">
      <c r="A50" s="20">
        <f t="shared" si="5"/>
        <v>14</v>
      </c>
      <c r="B50" s="17" t="s">
        <v>55</v>
      </c>
      <c r="C50" s="19">
        <v>42138</v>
      </c>
      <c r="D50" s="19">
        <v>43172</v>
      </c>
    </row>
    <row r="51" spans="1:4" ht="18.75" x14ac:dyDescent="0.3">
      <c r="A51" s="20">
        <f t="shared" si="5"/>
        <v>15</v>
      </c>
      <c r="B51" s="17" t="s">
        <v>56</v>
      </c>
      <c r="C51" s="19">
        <v>42179</v>
      </c>
      <c r="D51" s="19">
        <v>43197</v>
      </c>
    </row>
    <row r="52" spans="1:4" ht="18.75" x14ac:dyDescent="0.3">
      <c r="A52" s="20">
        <f t="shared" si="5"/>
        <v>16</v>
      </c>
      <c r="B52" s="17" t="s">
        <v>57</v>
      </c>
      <c r="C52" s="19">
        <v>42205</v>
      </c>
      <c r="D52" s="19">
        <v>43231</v>
      </c>
    </row>
    <row r="53" spans="1:4" ht="18.75" x14ac:dyDescent="0.3">
      <c r="A53" s="20">
        <f t="shared" si="5"/>
        <v>17</v>
      </c>
      <c r="B53" s="17" t="s">
        <v>58</v>
      </c>
      <c r="C53" s="19">
        <v>42247</v>
      </c>
      <c r="D53" s="19">
        <v>43259</v>
      </c>
    </row>
    <row r="54" spans="1:4" ht="18.75" x14ac:dyDescent="0.3">
      <c r="A54" s="20">
        <f t="shared" si="5"/>
        <v>18</v>
      </c>
      <c r="B54" s="17" t="s">
        <v>59</v>
      </c>
      <c r="C54" s="19">
        <v>42286</v>
      </c>
      <c r="D54" s="19">
        <v>43305</v>
      </c>
    </row>
    <row r="55" spans="1:4" ht="18.75" x14ac:dyDescent="0.3">
      <c r="A55" s="20">
        <f t="shared" si="5"/>
        <v>19</v>
      </c>
      <c r="B55" s="17" t="s">
        <v>60</v>
      </c>
      <c r="C55" s="19">
        <v>42303</v>
      </c>
      <c r="D55" s="19">
        <v>43325</v>
      </c>
    </row>
    <row r="56" spans="1:4" ht="18.75" x14ac:dyDescent="0.3">
      <c r="A56" s="20">
        <f t="shared" si="5"/>
        <v>20</v>
      </c>
      <c r="B56" s="17" t="s">
        <v>61</v>
      </c>
      <c r="C56" s="19">
        <v>42324</v>
      </c>
      <c r="D56" s="19">
        <v>43351</v>
      </c>
    </row>
    <row r="57" spans="1:4" ht="18.75" x14ac:dyDescent="0.3">
      <c r="A57" s="20">
        <v>21</v>
      </c>
      <c r="B57" s="17" t="s">
        <v>40</v>
      </c>
      <c r="C57" s="19">
        <v>42404</v>
      </c>
      <c r="D57" s="19">
        <v>42543</v>
      </c>
    </row>
    <row r="58" spans="1:4" ht="18.75" x14ac:dyDescent="0.3">
      <c r="A58" s="20">
        <v>22</v>
      </c>
      <c r="B58" s="17" t="s">
        <v>45</v>
      </c>
      <c r="C58" s="19">
        <v>42363</v>
      </c>
      <c r="D58" s="19">
        <v>43232</v>
      </c>
    </row>
  </sheetData>
  <mergeCells count="21">
    <mergeCell ref="B30:C30"/>
    <mergeCell ref="B31:C31"/>
    <mergeCell ref="B32:C32"/>
    <mergeCell ref="B33:C33"/>
    <mergeCell ref="B34:C34"/>
    <mergeCell ref="A22:B22"/>
    <mergeCell ref="F38:H38"/>
    <mergeCell ref="J8:J9"/>
    <mergeCell ref="H1:J3"/>
    <mergeCell ref="B5:I6"/>
    <mergeCell ref="B29:C29"/>
    <mergeCell ref="A27:C27"/>
    <mergeCell ref="B28:C28"/>
    <mergeCell ref="E8:G8"/>
    <mergeCell ref="D8:D9"/>
    <mergeCell ref="C8:C9"/>
    <mergeCell ref="B8:B9"/>
    <mergeCell ref="A8:A9"/>
    <mergeCell ref="H8:I8"/>
    <mergeCell ref="F27:H27"/>
    <mergeCell ref="A36:B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249"/>
  <sheetViews>
    <sheetView tabSelected="1" zoomScale="78" zoomScaleNormal="78" workbookViewId="0">
      <selection activeCell="B222" sqref="B222:K222"/>
    </sheetView>
  </sheetViews>
  <sheetFormatPr defaultRowHeight="15" x14ac:dyDescent="0.25"/>
  <cols>
    <col min="2" max="2" width="35.140625" customWidth="1"/>
    <col min="3" max="3" width="35" customWidth="1"/>
    <col min="4" max="4" width="23.140625" customWidth="1"/>
    <col min="5" max="5" width="24.28515625" customWidth="1"/>
    <col min="6" max="6" width="14.85546875" customWidth="1"/>
    <col min="7" max="7" width="21.85546875" customWidth="1"/>
    <col min="8" max="8" width="23" customWidth="1"/>
    <col min="9" max="9" width="15.5703125" customWidth="1"/>
    <col min="10" max="10" width="21.85546875" customWidth="1"/>
    <col min="11" max="11" width="36" customWidth="1"/>
    <col min="12" max="12" width="26.28515625" customWidth="1"/>
    <col min="13" max="13" width="36.7109375" customWidth="1"/>
  </cols>
  <sheetData>
    <row r="1" spans="2:25" ht="77.25" customHeight="1" x14ac:dyDescent="0.25">
      <c r="B1" s="246" t="s">
        <v>184</v>
      </c>
      <c r="C1" s="246"/>
      <c r="D1" s="246"/>
      <c r="E1" s="246"/>
      <c r="F1" s="246"/>
      <c r="G1" s="246"/>
      <c r="H1" s="246"/>
      <c r="I1" s="246"/>
      <c r="J1" s="246"/>
      <c r="K1" s="246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</row>
    <row r="2" spans="2:25" ht="54.75" customHeight="1" x14ac:dyDescent="0.25">
      <c r="B2" s="144" t="s">
        <v>66</v>
      </c>
      <c r="C2" s="144" t="s">
        <v>47</v>
      </c>
      <c r="D2" s="154" t="s">
        <v>67</v>
      </c>
      <c r="E2" s="155"/>
      <c r="F2" s="155"/>
      <c r="G2" s="156"/>
      <c r="H2" s="247" t="s">
        <v>68</v>
      </c>
      <c r="I2" s="247"/>
      <c r="J2" s="247"/>
      <c r="K2" s="144" t="s">
        <v>69</v>
      </c>
      <c r="L2" s="144" t="s">
        <v>70</v>
      </c>
      <c r="M2" s="144" t="s">
        <v>71</v>
      </c>
    </row>
    <row r="3" spans="2:25" ht="44.25" customHeight="1" x14ac:dyDescent="0.25">
      <c r="B3" s="145"/>
      <c r="C3" s="145"/>
      <c r="D3" s="8" t="s">
        <v>72</v>
      </c>
      <c r="E3" s="8" t="s">
        <v>73</v>
      </c>
      <c r="F3" s="8" t="s">
        <v>74</v>
      </c>
      <c r="G3" s="8" t="s">
        <v>75</v>
      </c>
      <c r="H3" s="8" t="s">
        <v>72</v>
      </c>
      <c r="I3" s="8" t="s">
        <v>74</v>
      </c>
      <c r="J3" s="8" t="s">
        <v>75</v>
      </c>
      <c r="K3" s="145"/>
      <c r="L3" s="145"/>
      <c r="M3" s="145"/>
    </row>
    <row r="4" spans="2:25" ht="18.75" x14ac:dyDescent="0.25">
      <c r="B4" s="250" t="s">
        <v>10</v>
      </c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2"/>
    </row>
    <row r="5" spans="2:25" ht="37.5" customHeight="1" x14ac:dyDescent="0.25">
      <c r="B5" s="175" t="s">
        <v>76</v>
      </c>
      <c r="C5" s="166" t="s">
        <v>77</v>
      </c>
      <c r="D5" s="126" t="s">
        <v>82</v>
      </c>
      <c r="E5" s="126" t="s">
        <v>128</v>
      </c>
      <c r="F5" s="135">
        <v>61.2</v>
      </c>
      <c r="G5" s="135" t="s">
        <v>84</v>
      </c>
      <c r="H5" s="169"/>
      <c r="I5" s="172"/>
      <c r="J5" s="172"/>
      <c r="K5" s="172" t="s">
        <v>183</v>
      </c>
      <c r="L5" s="159">
        <v>1369439.97</v>
      </c>
      <c r="M5" s="144"/>
    </row>
    <row r="6" spans="2:25" ht="18.75" customHeight="1" x14ac:dyDescent="0.25">
      <c r="B6" s="176"/>
      <c r="C6" s="167"/>
      <c r="D6" s="169" t="s">
        <v>82</v>
      </c>
      <c r="E6" s="169" t="s">
        <v>89</v>
      </c>
      <c r="F6" s="172">
        <v>119.6</v>
      </c>
      <c r="G6" s="172" t="s">
        <v>84</v>
      </c>
      <c r="H6" s="170"/>
      <c r="I6" s="173"/>
      <c r="J6" s="173"/>
      <c r="K6" s="173"/>
      <c r="L6" s="160"/>
      <c r="M6" s="162"/>
    </row>
    <row r="7" spans="2:25" ht="12.75" customHeight="1" x14ac:dyDescent="0.25">
      <c r="B7" s="177"/>
      <c r="C7" s="168"/>
      <c r="D7" s="171"/>
      <c r="E7" s="171"/>
      <c r="F7" s="174"/>
      <c r="G7" s="174"/>
      <c r="H7" s="171"/>
      <c r="I7" s="174"/>
      <c r="J7" s="174"/>
      <c r="K7" s="174"/>
      <c r="L7" s="161"/>
      <c r="M7" s="145"/>
    </row>
    <row r="8" spans="2:25" ht="18.75" x14ac:dyDescent="0.25">
      <c r="B8" s="163" t="s">
        <v>78</v>
      </c>
      <c r="C8" s="166"/>
      <c r="D8" s="126" t="s">
        <v>82</v>
      </c>
      <c r="E8" s="126" t="s">
        <v>128</v>
      </c>
      <c r="F8" s="135">
        <v>61.2</v>
      </c>
      <c r="G8" s="135" t="s">
        <v>84</v>
      </c>
      <c r="H8" s="169"/>
      <c r="I8" s="172"/>
      <c r="J8" s="172"/>
      <c r="K8" s="166"/>
      <c r="L8" s="159">
        <v>253701.84</v>
      </c>
      <c r="M8" s="144"/>
    </row>
    <row r="9" spans="2:25" ht="18.75" x14ac:dyDescent="0.25">
      <c r="B9" s="164"/>
      <c r="C9" s="167"/>
      <c r="D9" s="126" t="s">
        <v>82</v>
      </c>
      <c r="E9" s="126" t="s">
        <v>89</v>
      </c>
      <c r="F9" s="135">
        <v>119.6</v>
      </c>
      <c r="G9" s="135" t="s">
        <v>84</v>
      </c>
      <c r="H9" s="170"/>
      <c r="I9" s="173"/>
      <c r="J9" s="173"/>
      <c r="K9" s="167"/>
      <c r="L9" s="160"/>
      <c r="M9" s="162"/>
    </row>
    <row r="10" spans="2:25" ht="18.75" x14ac:dyDescent="0.25">
      <c r="B10" s="165"/>
      <c r="C10" s="168"/>
      <c r="D10" s="126" t="s">
        <v>82</v>
      </c>
      <c r="E10" s="126" t="s">
        <v>83</v>
      </c>
      <c r="F10" s="135">
        <v>79.400000000000006</v>
      </c>
      <c r="G10" s="135" t="s">
        <v>84</v>
      </c>
      <c r="H10" s="171"/>
      <c r="I10" s="174"/>
      <c r="J10" s="174"/>
      <c r="K10" s="168"/>
      <c r="L10" s="161"/>
      <c r="M10" s="145"/>
    </row>
    <row r="11" spans="2:25" ht="37.5" x14ac:dyDescent="0.25">
      <c r="B11" s="136" t="s">
        <v>79</v>
      </c>
      <c r="C11" s="137"/>
      <c r="D11" s="135" t="s">
        <v>82</v>
      </c>
      <c r="E11" s="135" t="s">
        <v>89</v>
      </c>
      <c r="F11" s="135">
        <v>119.6</v>
      </c>
      <c r="G11" s="135" t="s">
        <v>84</v>
      </c>
      <c r="H11" s="126"/>
      <c r="I11" s="135"/>
      <c r="J11" s="135"/>
      <c r="K11" s="138"/>
      <c r="L11" s="138"/>
      <c r="M11" s="27"/>
    </row>
    <row r="12" spans="2:25" ht="37.5" x14ac:dyDescent="0.25">
      <c r="B12" s="49" t="s">
        <v>80</v>
      </c>
      <c r="C12" s="29" t="s">
        <v>81</v>
      </c>
      <c r="D12" s="30" t="s">
        <v>82</v>
      </c>
      <c r="E12" s="30" t="s">
        <v>83</v>
      </c>
      <c r="F12" s="30">
        <v>52.7</v>
      </c>
      <c r="G12" s="30" t="s">
        <v>84</v>
      </c>
      <c r="H12" s="30" t="s">
        <v>82</v>
      </c>
      <c r="I12" s="30">
        <v>56.2</v>
      </c>
      <c r="J12" s="30" t="s">
        <v>84</v>
      </c>
      <c r="K12" s="31"/>
      <c r="L12" s="73">
        <v>730331.95</v>
      </c>
      <c r="M12" s="31"/>
    </row>
    <row r="13" spans="2:25" ht="25.5" customHeight="1" x14ac:dyDescent="0.25">
      <c r="B13" s="253" t="s">
        <v>85</v>
      </c>
      <c r="C13" s="235" t="s">
        <v>81</v>
      </c>
      <c r="D13" s="186"/>
      <c r="E13" s="186"/>
      <c r="F13" s="186"/>
      <c r="G13" s="186"/>
      <c r="H13" s="30" t="s">
        <v>82</v>
      </c>
      <c r="I13" s="30">
        <v>59.4</v>
      </c>
      <c r="J13" s="30" t="s">
        <v>84</v>
      </c>
      <c r="K13" s="186"/>
      <c r="L13" s="189">
        <v>328024.39</v>
      </c>
      <c r="M13" s="186"/>
    </row>
    <row r="14" spans="2:25" ht="18.75" x14ac:dyDescent="0.25">
      <c r="B14" s="254"/>
      <c r="C14" s="255"/>
      <c r="D14" s="188"/>
      <c r="E14" s="188"/>
      <c r="F14" s="188"/>
      <c r="G14" s="188"/>
      <c r="H14" s="30" t="s">
        <v>82</v>
      </c>
      <c r="I14" s="30">
        <v>46.2</v>
      </c>
      <c r="J14" s="30" t="s">
        <v>84</v>
      </c>
      <c r="K14" s="188"/>
      <c r="L14" s="219"/>
      <c r="M14" s="188"/>
    </row>
    <row r="15" spans="2:25" ht="37.5" x14ac:dyDescent="0.25">
      <c r="B15" s="209" t="s">
        <v>87</v>
      </c>
      <c r="C15" s="196"/>
      <c r="D15" s="30" t="s">
        <v>88</v>
      </c>
      <c r="E15" s="30" t="s">
        <v>83</v>
      </c>
      <c r="F15" s="30">
        <v>1000</v>
      </c>
      <c r="G15" s="30" t="s">
        <v>84</v>
      </c>
      <c r="H15" s="30" t="s">
        <v>82</v>
      </c>
      <c r="I15" s="30">
        <v>46.2</v>
      </c>
      <c r="J15" s="30" t="s">
        <v>84</v>
      </c>
      <c r="K15" s="186" t="s">
        <v>86</v>
      </c>
      <c r="L15" s="189">
        <v>792100</v>
      </c>
      <c r="M15" s="186"/>
    </row>
    <row r="16" spans="2:25" ht="21" customHeight="1" x14ac:dyDescent="0.25">
      <c r="B16" s="248"/>
      <c r="C16" s="249"/>
      <c r="D16" s="30" t="s">
        <v>82</v>
      </c>
      <c r="E16" s="30" t="s">
        <v>89</v>
      </c>
      <c r="F16" s="30">
        <v>59.4</v>
      </c>
      <c r="G16" s="30" t="s">
        <v>84</v>
      </c>
      <c r="H16" s="207"/>
      <c r="I16" s="186"/>
      <c r="J16" s="186"/>
      <c r="K16" s="187"/>
      <c r="L16" s="219"/>
      <c r="M16" s="187"/>
    </row>
    <row r="17" spans="2:13" ht="23.25" customHeight="1" x14ac:dyDescent="0.25">
      <c r="B17" s="210"/>
      <c r="C17" s="197"/>
      <c r="D17" s="30" t="s">
        <v>82</v>
      </c>
      <c r="E17" s="30" t="s">
        <v>83</v>
      </c>
      <c r="F17" s="30">
        <v>53.6</v>
      </c>
      <c r="G17" s="30" t="s">
        <v>84</v>
      </c>
      <c r="H17" s="208"/>
      <c r="I17" s="188"/>
      <c r="J17" s="188"/>
      <c r="K17" s="188"/>
      <c r="L17" s="211"/>
      <c r="M17" s="188"/>
    </row>
    <row r="18" spans="2:13" ht="37.5" x14ac:dyDescent="0.25">
      <c r="B18" s="103" t="s">
        <v>79</v>
      </c>
      <c r="C18" s="105"/>
      <c r="D18" s="30"/>
      <c r="E18" s="30"/>
      <c r="F18" s="30"/>
      <c r="G18" s="30"/>
      <c r="H18" s="106" t="s">
        <v>82</v>
      </c>
      <c r="I18" s="99">
        <v>59.4</v>
      </c>
      <c r="J18" s="99" t="s">
        <v>84</v>
      </c>
      <c r="K18" s="99"/>
      <c r="L18" s="107"/>
      <c r="M18" s="99"/>
    </row>
    <row r="19" spans="2:13" ht="37.5" x14ac:dyDescent="0.25">
      <c r="B19" s="49" t="s">
        <v>90</v>
      </c>
      <c r="C19" s="33" t="s">
        <v>81</v>
      </c>
      <c r="D19" s="30" t="s">
        <v>82</v>
      </c>
      <c r="E19" s="30" t="s">
        <v>83</v>
      </c>
      <c r="F19" s="30">
        <v>64.3</v>
      </c>
      <c r="G19" s="30" t="s">
        <v>84</v>
      </c>
      <c r="H19" s="30"/>
      <c r="I19" s="30"/>
      <c r="J19" s="30"/>
      <c r="K19" s="30"/>
      <c r="L19" s="73">
        <v>670683.48</v>
      </c>
      <c r="M19" s="30"/>
    </row>
    <row r="20" spans="2:13" ht="26.25" customHeight="1" x14ac:dyDescent="0.25">
      <c r="B20" s="56" t="s">
        <v>87</v>
      </c>
      <c r="C20" s="34"/>
      <c r="D20" s="31"/>
      <c r="E20" s="30"/>
      <c r="F20" s="30"/>
      <c r="G20" s="30"/>
      <c r="H20" s="30" t="s">
        <v>82</v>
      </c>
      <c r="I20" s="30">
        <v>64.3</v>
      </c>
      <c r="J20" s="30" t="s">
        <v>84</v>
      </c>
      <c r="K20" s="30" t="s">
        <v>91</v>
      </c>
      <c r="L20" s="35"/>
      <c r="M20" s="36"/>
    </row>
    <row r="21" spans="2:13" ht="37.5" x14ac:dyDescent="0.25">
      <c r="B21" s="56" t="s">
        <v>79</v>
      </c>
      <c r="C21" s="34"/>
      <c r="D21" s="37"/>
      <c r="E21" s="36"/>
      <c r="F21" s="36"/>
      <c r="G21" s="36"/>
      <c r="H21" s="36" t="s">
        <v>82</v>
      </c>
      <c r="I21" s="36">
        <v>64.3</v>
      </c>
      <c r="J21" s="36" t="s">
        <v>84</v>
      </c>
      <c r="K21" s="36"/>
      <c r="L21" s="35"/>
      <c r="M21" s="36"/>
    </row>
    <row r="22" spans="2:13" ht="18.75" customHeight="1" x14ac:dyDescent="0.25">
      <c r="B22" s="243" t="s">
        <v>92</v>
      </c>
      <c r="C22" s="244"/>
      <c r="D22" s="244"/>
      <c r="E22" s="244"/>
      <c r="F22" s="244"/>
      <c r="G22" s="244"/>
      <c r="H22" s="244"/>
      <c r="I22" s="244"/>
      <c r="J22" s="244"/>
      <c r="K22" s="244"/>
      <c r="L22" s="244"/>
      <c r="M22" s="245"/>
    </row>
    <row r="23" spans="2:13" ht="18.75" customHeight="1" x14ac:dyDescent="0.25">
      <c r="B23" s="201" t="s">
        <v>97</v>
      </c>
      <c r="C23" s="194" t="s">
        <v>93</v>
      </c>
      <c r="D23" s="186"/>
      <c r="E23" s="186"/>
      <c r="F23" s="186"/>
      <c r="G23" s="186"/>
      <c r="H23" s="30" t="s">
        <v>94</v>
      </c>
      <c r="I23" s="30">
        <v>261.60000000000002</v>
      </c>
      <c r="J23" s="30" t="s">
        <v>84</v>
      </c>
      <c r="K23" s="186"/>
      <c r="L23" s="232">
        <v>377698.04</v>
      </c>
      <c r="M23" s="186"/>
    </row>
    <row r="24" spans="2:13" ht="36.75" customHeight="1" x14ac:dyDescent="0.25">
      <c r="B24" s="203"/>
      <c r="C24" s="195"/>
      <c r="D24" s="188"/>
      <c r="E24" s="188"/>
      <c r="F24" s="188"/>
      <c r="G24" s="188"/>
      <c r="H24" s="72" t="s">
        <v>88</v>
      </c>
      <c r="I24" s="72">
        <v>370</v>
      </c>
      <c r="J24" s="72" t="s">
        <v>84</v>
      </c>
      <c r="K24" s="188"/>
      <c r="L24" s="260"/>
      <c r="M24" s="188"/>
    </row>
    <row r="25" spans="2:13" ht="18.75" customHeight="1" x14ac:dyDescent="0.25">
      <c r="B25" s="209" t="s">
        <v>87</v>
      </c>
      <c r="C25" s="196"/>
      <c r="D25" s="186"/>
      <c r="E25" s="186"/>
      <c r="F25" s="186"/>
      <c r="G25" s="186"/>
      <c r="H25" s="30" t="s">
        <v>94</v>
      </c>
      <c r="I25" s="30">
        <v>261.60000000000002</v>
      </c>
      <c r="J25" s="30" t="s">
        <v>84</v>
      </c>
      <c r="K25" s="186" t="s">
        <v>188</v>
      </c>
      <c r="L25" s="256">
        <v>870057.06</v>
      </c>
      <c r="M25" s="186"/>
    </row>
    <row r="26" spans="2:13" ht="34.5" customHeight="1" x14ac:dyDescent="0.25">
      <c r="B26" s="210"/>
      <c r="C26" s="197"/>
      <c r="D26" s="188"/>
      <c r="E26" s="188"/>
      <c r="F26" s="188"/>
      <c r="G26" s="188"/>
      <c r="H26" s="72" t="s">
        <v>88</v>
      </c>
      <c r="I26" s="72">
        <v>370</v>
      </c>
      <c r="J26" s="72" t="s">
        <v>84</v>
      </c>
      <c r="K26" s="188"/>
      <c r="L26" s="257"/>
      <c r="M26" s="188"/>
    </row>
    <row r="27" spans="2:13" ht="22.5" customHeight="1" x14ac:dyDescent="0.25">
      <c r="B27" s="209" t="s">
        <v>79</v>
      </c>
      <c r="C27" s="196"/>
      <c r="D27" s="186"/>
      <c r="E27" s="186"/>
      <c r="F27" s="186"/>
      <c r="G27" s="186"/>
      <c r="H27" s="30" t="s">
        <v>94</v>
      </c>
      <c r="I27" s="30">
        <v>261.60000000000002</v>
      </c>
      <c r="J27" s="30" t="s">
        <v>84</v>
      </c>
      <c r="K27" s="186"/>
      <c r="L27" s="186"/>
      <c r="M27" s="186"/>
    </row>
    <row r="28" spans="2:13" ht="37.5" customHeight="1" x14ac:dyDescent="0.25">
      <c r="B28" s="210"/>
      <c r="C28" s="197"/>
      <c r="D28" s="188"/>
      <c r="E28" s="188"/>
      <c r="F28" s="188"/>
      <c r="G28" s="188"/>
      <c r="H28" s="72" t="s">
        <v>88</v>
      </c>
      <c r="I28" s="72">
        <v>370</v>
      </c>
      <c r="J28" s="72" t="s">
        <v>84</v>
      </c>
      <c r="K28" s="188"/>
      <c r="L28" s="188"/>
      <c r="M28" s="188"/>
    </row>
    <row r="29" spans="2:13" ht="18.75" customHeight="1" x14ac:dyDescent="0.25">
      <c r="B29" s="201" t="s">
        <v>185</v>
      </c>
      <c r="C29" s="194" t="s">
        <v>186</v>
      </c>
      <c r="D29" s="186"/>
      <c r="E29" s="186"/>
      <c r="F29" s="186"/>
      <c r="G29" s="186"/>
      <c r="H29" s="30" t="s">
        <v>94</v>
      </c>
      <c r="I29" s="30">
        <v>77.599999999999994</v>
      </c>
      <c r="J29" s="30" t="s">
        <v>84</v>
      </c>
      <c r="K29" s="186"/>
      <c r="L29" s="189">
        <v>323764.11</v>
      </c>
      <c r="M29" s="186"/>
    </row>
    <row r="30" spans="2:13" ht="37.5" x14ac:dyDescent="0.25">
      <c r="B30" s="203"/>
      <c r="C30" s="195"/>
      <c r="D30" s="188"/>
      <c r="E30" s="188"/>
      <c r="F30" s="188"/>
      <c r="G30" s="188"/>
      <c r="H30" s="30" t="s">
        <v>88</v>
      </c>
      <c r="I30" s="30">
        <v>108.3</v>
      </c>
      <c r="J30" s="30" t="s">
        <v>84</v>
      </c>
      <c r="K30" s="188"/>
      <c r="L30" s="211"/>
      <c r="M30" s="188"/>
    </row>
    <row r="31" spans="2:13" ht="24.75" customHeight="1" x14ac:dyDescent="0.25">
      <c r="B31" s="201" t="s">
        <v>187</v>
      </c>
      <c r="C31" s="194" t="s">
        <v>96</v>
      </c>
      <c r="D31" s="30" t="s">
        <v>82</v>
      </c>
      <c r="E31" s="30" t="s">
        <v>237</v>
      </c>
      <c r="F31" s="30">
        <v>64.900000000000006</v>
      </c>
      <c r="G31" s="30" t="s">
        <v>84</v>
      </c>
      <c r="H31" s="186"/>
      <c r="I31" s="186"/>
      <c r="J31" s="186"/>
      <c r="K31" s="186" t="s">
        <v>236</v>
      </c>
      <c r="L31" s="189">
        <v>200944.84</v>
      </c>
      <c r="M31" s="186"/>
    </row>
    <row r="32" spans="2:13" ht="18.75" x14ac:dyDescent="0.25">
      <c r="B32" s="203"/>
      <c r="C32" s="195"/>
      <c r="D32" s="30" t="s">
        <v>82</v>
      </c>
      <c r="E32" s="40" t="s">
        <v>104</v>
      </c>
      <c r="F32" s="30">
        <v>80.3</v>
      </c>
      <c r="G32" s="30" t="s">
        <v>84</v>
      </c>
      <c r="H32" s="188"/>
      <c r="I32" s="188"/>
      <c r="J32" s="188"/>
      <c r="K32" s="188"/>
      <c r="L32" s="211"/>
      <c r="M32" s="188"/>
    </row>
    <row r="33" spans="2:13" ht="18.75" customHeight="1" x14ac:dyDescent="0.25">
      <c r="B33" s="209" t="s">
        <v>79</v>
      </c>
      <c r="C33" s="194"/>
      <c r="D33" s="186" t="s">
        <v>82</v>
      </c>
      <c r="E33" s="186" t="s">
        <v>105</v>
      </c>
      <c r="F33" s="186">
        <v>64.900000000000006</v>
      </c>
      <c r="G33" s="186" t="s">
        <v>84</v>
      </c>
      <c r="H33" s="186"/>
      <c r="I33" s="186"/>
      <c r="J33" s="186"/>
      <c r="K33" s="186"/>
      <c r="L33" s="186"/>
      <c r="M33" s="186"/>
    </row>
    <row r="34" spans="2:13" ht="18.75" customHeight="1" x14ac:dyDescent="0.25">
      <c r="B34" s="210"/>
      <c r="C34" s="195"/>
      <c r="D34" s="188"/>
      <c r="E34" s="188"/>
      <c r="F34" s="188"/>
      <c r="G34" s="188"/>
      <c r="H34" s="188"/>
      <c r="I34" s="188"/>
      <c r="J34" s="188"/>
      <c r="K34" s="188"/>
      <c r="L34" s="188"/>
      <c r="M34" s="188"/>
    </row>
    <row r="35" spans="2:13" ht="37.5" x14ac:dyDescent="0.25">
      <c r="B35" s="57" t="s">
        <v>79</v>
      </c>
      <c r="C35" s="33"/>
      <c r="D35" s="30" t="s">
        <v>82</v>
      </c>
      <c r="E35" s="30" t="s">
        <v>105</v>
      </c>
      <c r="F35" s="30">
        <v>64.900000000000006</v>
      </c>
      <c r="G35" s="30" t="s">
        <v>84</v>
      </c>
      <c r="H35" s="30"/>
      <c r="I35" s="30"/>
      <c r="J35" s="30"/>
      <c r="K35" s="30"/>
      <c r="L35" s="32"/>
      <c r="M35" s="30"/>
    </row>
    <row r="36" spans="2:13" ht="37.5" x14ac:dyDescent="0.25">
      <c r="B36" s="201" t="s">
        <v>98</v>
      </c>
      <c r="C36" s="194" t="s">
        <v>96</v>
      </c>
      <c r="D36" s="30" t="s">
        <v>88</v>
      </c>
      <c r="E36" s="30" t="s">
        <v>83</v>
      </c>
      <c r="F36" s="30">
        <v>600</v>
      </c>
      <c r="G36" s="30" t="s">
        <v>84</v>
      </c>
      <c r="H36" s="207"/>
      <c r="I36" s="207"/>
      <c r="J36" s="207"/>
      <c r="K36" s="207"/>
      <c r="L36" s="189">
        <v>485107.31</v>
      </c>
      <c r="M36" s="186"/>
    </row>
    <row r="37" spans="2:13" ht="37.5" x14ac:dyDescent="0.25">
      <c r="B37" s="202"/>
      <c r="C37" s="215"/>
      <c r="D37" s="30" t="s">
        <v>88</v>
      </c>
      <c r="E37" s="30" t="s">
        <v>83</v>
      </c>
      <c r="F37" s="30">
        <v>400</v>
      </c>
      <c r="G37" s="30" t="s">
        <v>84</v>
      </c>
      <c r="H37" s="240"/>
      <c r="I37" s="240"/>
      <c r="J37" s="240"/>
      <c r="K37" s="240"/>
      <c r="L37" s="219"/>
      <c r="M37" s="187"/>
    </row>
    <row r="38" spans="2:13" ht="18.75" x14ac:dyDescent="0.25">
      <c r="B38" s="202"/>
      <c r="C38" s="215"/>
      <c r="D38" s="30" t="s">
        <v>82</v>
      </c>
      <c r="E38" s="30" t="s">
        <v>83</v>
      </c>
      <c r="F38" s="30">
        <v>40.299999999999997</v>
      </c>
      <c r="G38" s="30" t="s">
        <v>84</v>
      </c>
      <c r="H38" s="240"/>
      <c r="I38" s="240"/>
      <c r="J38" s="240"/>
      <c r="K38" s="240"/>
      <c r="L38" s="219"/>
      <c r="M38" s="187"/>
    </row>
    <row r="39" spans="2:13" ht="18.75" x14ac:dyDescent="0.25">
      <c r="B39" s="203"/>
      <c r="C39" s="195"/>
      <c r="D39" s="30" t="s">
        <v>82</v>
      </c>
      <c r="E39" s="30" t="s">
        <v>89</v>
      </c>
      <c r="F39" s="30">
        <v>45.6</v>
      </c>
      <c r="G39" s="30" t="s">
        <v>84</v>
      </c>
      <c r="H39" s="208"/>
      <c r="I39" s="208"/>
      <c r="J39" s="208"/>
      <c r="K39" s="208"/>
      <c r="L39" s="211"/>
      <c r="M39" s="188"/>
    </row>
    <row r="40" spans="2:13" ht="18.75" x14ac:dyDescent="0.25">
      <c r="B40" s="58" t="s">
        <v>87</v>
      </c>
      <c r="C40" s="41"/>
      <c r="D40" s="30" t="s">
        <v>82</v>
      </c>
      <c r="E40" s="30" t="s">
        <v>83</v>
      </c>
      <c r="F40" s="30">
        <v>30.3</v>
      </c>
      <c r="G40" s="30" t="s">
        <v>84</v>
      </c>
      <c r="H40" s="31" t="s">
        <v>82</v>
      </c>
      <c r="I40" s="30">
        <v>40.299999999999997</v>
      </c>
      <c r="J40" s="30" t="s">
        <v>84</v>
      </c>
      <c r="K40" s="42"/>
      <c r="L40" s="71">
        <v>317504.74</v>
      </c>
      <c r="M40" s="39"/>
    </row>
    <row r="41" spans="2:13" ht="18.75" customHeight="1" x14ac:dyDescent="0.25">
      <c r="B41" s="201" t="s">
        <v>99</v>
      </c>
      <c r="C41" s="194" t="s">
        <v>100</v>
      </c>
      <c r="D41" s="186"/>
      <c r="E41" s="186"/>
      <c r="F41" s="186"/>
      <c r="G41" s="186"/>
      <c r="H41" s="30" t="s">
        <v>94</v>
      </c>
      <c r="I41" s="30">
        <v>172.4</v>
      </c>
      <c r="J41" s="30" t="s">
        <v>84</v>
      </c>
      <c r="K41" s="186"/>
      <c r="L41" s="189">
        <v>284152.67</v>
      </c>
      <c r="M41" s="186"/>
    </row>
    <row r="42" spans="2:13" ht="37.5" x14ac:dyDescent="0.25">
      <c r="B42" s="203"/>
      <c r="C42" s="195"/>
      <c r="D42" s="188"/>
      <c r="E42" s="188"/>
      <c r="F42" s="188"/>
      <c r="G42" s="188"/>
      <c r="H42" s="30" t="s">
        <v>88</v>
      </c>
      <c r="I42" s="30">
        <v>469</v>
      </c>
      <c r="J42" s="30" t="s">
        <v>84</v>
      </c>
      <c r="K42" s="188"/>
      <c r="L42" s="211"/>
      <c r="M42" s="188"/>
    </row>
    <row r="43" spans="2:13" ht="18.75" x14ac:dyDescent="0.25">
      <c r="B43" s="209" t="s">
        <v>87</v>
      </c>
      <c r="C43" s="196"/>
      <c r="D43" s="186"/>
      <c r="E43" s="186"/>
      <c r="F43" s="186"/>
      <c r="G43" s="186"/>
      <c r="H43" s="30" t="s">
        <v>94</v>
      </c>
      <c r="I43" s="30">
        <v>172.4</v>
      </c>
      <c r="J43" s="30" t="s">
        <v>84</v>
      </c>
      <c r="K43" s="186"/>
      <c r="L43" s="189">
        <v>242698.49</v>
      </c>
      <c r="M43" s="186"/>
    </row>
    <row r="44" spans="2:13" ht="36" customHeight="1" x14ac:dyDescent="0.25">
      <c r="B44" s="210"/>
      <c r="C44" s="197"/>
      <c r="D44" s="188"/>
      <c r="E44" s="188"/>
      <c r="F44" s="188"/>
      <c r="G44" s="188"/>
      <c r="H44" s="30" t="s">
        <v>88</v>
      </c>
      <c r="I44" s="30">
        <v>469</v>
      </c>
      <c r="J44" s="30" t="s">
        <v>84</v>
      </c>
      <c r="K44" s="188"/>
      <c r="L44" s="191"/>
      <c r="M44" s="188"/>
    </row>
    <row r="45" spans="2:13" ht="37.5" x14ac:dyDescent="0.25">
      <c r="B45" s="49" t="s">
        <v>101</v>
      </c>
      <c r="C45" s="33" t="s">
        <v>195</v>
      </c>
      <c r="D45" s="31"/>
      <c r="E45" s="30"/>
      <c r="F45" s="30"/>
      <c r="G45" s="30"/>
      <c r="H45" s="30" t="s">
        <v>82</v>
      </c>
      <c r="I45" s="30">
        <v>59.24</v>
      </c>
      <c r="J45" s="30" t="s">
        <v>84</v>
      </c>
      <c r="K45" s="30"/>
      <c r="L45" s="73">
        <v>285121.28000000003</v>
      </c>
      <c r="M45" s="30"/>
    </row>
    <row r="46" spans="2:13" ht="18.75" customHeight="1" x14ac:dyDescent="0.25">
      <c r="B46" s="250" t="s">
        <v>106</v>
      </c>
      <c r="C46" s="251"/>
      <c r="D46" s="251"/>
      <c r="E46" s="251"/>
      <c r="F46" s="251"/>
      <c r="G46" s="251"/>
      <c r="H46" s="251"/>
      <c r="I46" s="251"/>
      <c r="J46" s="251"/>
      <c r="K46" s="251"/>
      <c r="L46" s="251"/>
      <c r="M46" s="252"/>
    </row>
    <row r="47" spans="2:13" ht="37.5" x14ac:dyDescent="0.25">
      <c r="B47" s="201" t="s">
        <v>107</v>
      </c>
      <c r="C47" s="194" t="s">
        <v>93</v>
      </c>
      <c r="D47" s="30" t="s">
        <v>88</v>
      </c>
      <c r="E47" s="30" t="s">
        <v>83</v>
      </c>
      <c r="F47" s="30">
        <v>503</v>
      </c>
      <c r="G47" s="30" t="s">
        <v>84</v>
      </c>
      <c r="H47" s="186"/>
      <c r="I47" s="186"/>
      <c r="J47" s="186"/>
      <c r="K47" s="220" t="s">
        <v>108</v>
      </c>
      <c r="L47" s="189">
        <v>539715</v>
      </c>
      <c r="M47" s="186"/>
    </row>
    <row r="48" spans="2:13" ht="19.5" customHeight="1" x14ac:dyDescent="0.25">
      <c r="B48" s="203"/>
      <c r="C48" s="195"/>
      <c r="D48" s="30" t="s">
        <v>94</v>
      </c>
      <c r="E48" s="30" t="s">
        <v>83</v>
      </c>
      <c r="F48" s="30">
        <v>101</v>
      </c>
      <c r="G48" s="30" t="s">
        <v>84</v>
      </c>
      <c r="H48" s="188"/>
      <c r="I48" s="188"/>
      <c r="J48" s="188"/>
      <c r="K48" s="222"/>
      <c r="L48" s="211"/>
      <c r="M48" s="188"/>
    </row>
    <row r="49" spans="2:13" ht="39" customHeight="1" x14ac:dyDescent="0.25">
      <c r="B49" s="201" t="s">
        <v>112</v>
      </c>
      <c r="C49" s="194" t="s">
        <v>109</v>
      </c>
      <c r="D49" s="79" t="s">
        <v>88</v>
      </c>
      <c r="E49" s="30" t="s">
        <v>83</v>
      </c>
      <c r="F49" s="30">
        <v>150</v>
      </c>
      <c r="G49" s="30" t="s">
        <v>84</v>
      </c>
      <c r="H49" s="186"/>
      <c r="I49" s="186"/>
      <c r="J49" s="186"/>
      <c r="K49" s="220"/>
      <c r="L49" s="189">
        <v>375899.48</v>
      </c>
      <c r="M49" s="186"/>
    </row>
    <row r="50" spans="2:13" ht="37.5" x14ac:dyDescent="0.25">
      <c r="B50" s="202"/>
      <c r="C50" s="215"/>
      <c r="D50" s="30" t="s">
        <v>88</v>
      </c>
      <c r="E50" s="30" t="s">
        <v>83</v>
      </c>
      <c r="F50" s="30">
        <v>1700</v>
      </c>
      <c r="G50" s="30" t="s">
        <v>84</v>
      </c>
      <c r="H50" s="187"/>
      <c r="I50" s="187"/>
      <c r="J50" s="187"/>
      <c r="K50" s="221"/>
      <c r="L50" s="219"/>
      <c r="M50" s="187"/>
    </row>
    <row r="51" spans="2:13" ht="18.75" x14ac:dyDescent="0.25">
      <c r="B51" s="202"/>
      <c r="C51" s="215"/>
      <c r="D51" s="30" t="str">
        <f>$D$52</f>
        <v>жилой дом</v>
      </c>
      <c r="E51" s="30" t="s">
        <v>83</v>
      </c>
      <c r="F51" s="30">
        <v>36.1</v>
      </c>
      <c r="G51" s="30" t="s">
        <v>84</v>
      </c>
      <c r="H51" s="187"/>
      <c r="I51" s="187"/>
      <c r="J51" s="187"/>
      <c r="K51" s="221"/>
      <c r="L51" s="219"/>
      <c r="M51" s="187"/>
    </row>
    <row r="52" spans="2:13" ht="18.75" x14ac:dyDescent="0.25">
      <c r="B52" s="203"/>
      <c r="C52" s="195"/>
      <c r="D52" s="30" t="s">
        <v>94</v>
      </c>
      <c r="E52" s="30" t="s">
        <v>83</v>
      </c>
      <c r="F52" s="30">
        <v>60</v>
      </c>
      <c r="G52" s="30" t="s">
        <v>84</v>
      </c>
      <c r="H52" s="188"/>
      <c r="I52" s="188"/>
      <c r="J52" s="188"/>
      <c r="K52" s="222"/>
      <c r="L52" s="211"/>
      <c r="M52" s="188"/>
    </row>
    <row r="53" spans="2:13" ht="18.75" customHeight="1" x14ac:dyDescent="0.25">
      <c r="B53" s="201" t="s">
        <v>110</v>
      </c>
      <c r="C53" s="194" t="s">
        <v>96</v>
      </c>
      <c r="D53" s="186"/>
      <c r="E53" s="186"/>
      <c r="F53" s="186"/>
      <c r="G53" s="186"/>
      <c r="H53" s="186" t="s">
        <v>82</v>
      </c>
      <c r="I53" s="186">
        <v>55.3</v>
      </c>
      <c r="J53" s="186" t="s">
        <v>84</v>
      </c>
      <c r="K53" s="186"/>
      <c r="L53" s="189">
        <v>315411.31</v>
      </c>
      <c r="M53" s="186"/>
    </row>
    <row r="54" spans="2:13" ht="18.75" customHeight="1" x14ac:dyDescent="0.25">
      <c r="B54" s="203"/>
      <c r="C54" s="195"/>
      <c r="D54" s="188"/>
      <c r="E54" s="188"/>
      <c r="F54" s="188"/>
      <c r="G54" s="188"/>
      <c r="H54" s="188"/>
      <c r="I54" s="188"/>
      <c r="J54" s="188"/>
      <c r="K54" s="188"/>
      <c r="L54" s="211"/>
      <c r="M54" s="188"/>
    </row>
    <row r="55" spans="2:13" ht="18.75" customHeight="1" x14ac:dyDescent="0.25">
      <c r="B55" s="201" t="s">
        <v>111</v>
      </c>
      <c r="C55" s="194" t="s">
        <v>96</v>
      </c>
      <c r="D55" s="207"/>
      <c r="E55" s="207"/>
      <c r="F55" s="207"/>
      <c r="G55" s="207"/>
      <c r="H55" s="30" t="s">
        <v>82</v>
      </c>
      <c r="I55" s="30">
        <v>65.400000000000006</v>
      </c>
      <c r="J55" s="30" t="s">
        <v>84</v>
      </c>
      <c r="K55" s="220"/>
      <c r="L55" s="189">
        <v>347102.96</v>
      </c>
      <c r="M55" s="186"/>
    </row>
    <row r="56" spans="2:13" ht="42" customHeight="1" x14ac:dyDescent="0.25">
      <c r="B56" s="203"/>
      <c r="C56" s="215"/>
      <c r="D56" s="240"/>
      <c r="E56" s="240"/>
      <c r="F56" s="240"/>
      <c r="G56" s="240"/>
      <c r="H56" s="30" t="s">
        <v>88</v>
      </c>
      <c r="I56" s="30">
        <v>300</v>
      </c>
      <c r="J56" s="30" t="s">
        <v>84</v>
      </c>
      <c r="K56" s="221"/>
      <c r="L56" s="219"/>
      <c r="M56" s="187"/>
    </row>
    <row r="57" spans="2:13" ht="18.75" customHeight="1" x14ac:dyDescent="0.25">
      <c r="B57" s="209" t="s">
        <v>79</v>
      </c>
      <c r="C57" s="196"/>
      <c r="D57" s="207"/>
      <c r="E57" s="207"/>
      <c r="F57" s="207"/>
      <c r="G57" s="207"/>
      <c r="H57" s="30" t="s">
        <v>82</v>
      </c>
      <c r="I57" s="30">
        <v>65.400000000000006</v>
      </c>
      <c r="J57" s="30" t="s">
        <v>84</v>
      </c>
      <c r="K57" s="186"/>
      <c r="L57" s="186"/>
      <c r="M57" s="186"/>
    </row>
    <row r="58" spans="2:13" ht="39" customHeight="1" x14ac:dyDescent="0.25">
      <c r="B58" s="210"/>
      <c r="C58" s="249"/>
      <c r="D58" s="240"/>
      <c r="E58" s="240"/>
      <c r="F58" s="240"/>
      <c r="G58" s="240"/>
      <c r="H58" s="30" t="s">
        <v>88</v>
      </c>
      <c r="I58" s="30">
        <v>300</v>
      </c>
      <c r="J58" s="30" t="s">
        <v>84</v>
      </c>
      <c r="K58" s="187"/>
      <c r="L58" s="187"/>
      <c r="M58" s="187"/>
    </row>
    <row r="59" spans="2:13" ht="51.75" customHeight="1" x14ac:dyDescent="0.25">
      <c r="B59" s="201" t="s">
        <v>114</v>
      </c>
      <c r="C59" s="194" t="s">
        <v>96</v>
      </c>
      <c r="D59" s="30" t="s">
        <v>82</v>
      </c>
      <c r="E59" s="30" t="s">
        <v>83</v>
      </c>
      <c r="F59" s="30">
        <v>85</v>
      </c>
      <c r="G59" s="30" t="s">
        <v>84</v>
      </c>
      <c r="H59" s="77"/>
      <c r="I59" s="30"/>
      <c r="J59" s="30"/>
      <c r="K59" s="30"/>
      <c r="L59" s="189">
        <v>390461.91</v>
      </c>
      <c r="M59" s="212" t="s">
        <v>190</v>
      </c>
    </row>
    <row r="60" spans="2:13" ht="42" customHeight="1" x14ac:dyDescent="0.25">
      <c r="B60" s="202"/>
      <c r="C60" s="215"/>
      <c r="D60" s="186" t="s">
        <v>228</v>
      </c>
      <c r="E60" s="186" t="s">
        <v>83</v>
      </c>
      <c r="F60" s="216">
        <v>16.100000000000001</v>
      </c>
      <c r="G60" s="186" t="s">
        <v>84</v>
      </c>
      <c r="H60" s="217"/>
      <c r="I60" s="186"/>
      <c r="J60" s="186"/>
      <c r="K60" s="186"/>
      <c r="L60" s="190"/>
      <c r="M60" s="213"/>
    </row>
    <row r="61" spans="2:13" ht="12" hidden="1" customHeight="1" x14ac:dyDescent="0.25">
      <c r="B61" s="203"/>
      <c r="C61" s="195"/>
      <c r="D61" s="188"/>
      <c r="E61" s="188"/>
      <c r="F61" s="216"/>
      <c r="G61" s="188"/>
      <c r="H61" s="218"/>
      <c r="I61" s="188"/>
      <c r="J61" s="188"/>
      <c r="K61" s="188"/>
      <c r="L61" s="191"/>
      <c r="M61" s="214"/>
    </row>
    <row r="62" spans="2:13" ht="33.75" customHeight="1" x14ac:dyDescent="0.25">
      <c r="B62" s="209" t="s">
        <v>87</v>
      </c>
      <c r="C62" s="196"/>
      <c r="D62" s="207"/>
      <c r="E62" s="207"/>
      <c r="F62" s="207"/>
      <c r="G62" s="207"/>
      <c r="H62" s="186" t="s">
        <v>82</v>
      </c>
      <c r="I62" s="186">
        <v>85</v>
      </c>
      <c r="J62" s="186" t="s">
        <v>84</v>
      </c>
      <c r="K62" s="30" t="s">
        <v>115</v>
      </c>
      <c r="L62" s="189">
        <v>790000</v>
      </c>
      <c r="M62" s="212" t="s">
        <v>238</v>
      </c>
    </row>
    <row r="63" spans="2:13" ht="46.5" customHeight="1" x14ac:dyDescent="0.25">
      <c r="B63" s="210"/>
      <c r="C63" s="197"/>
      <c r="D63" s="208"/>
      <c r="E63" s="208"/>
      <c r="F63" s="208"/>
      <c r="G63" s="208"/>
      <c r="H63" s="188"/>
      <c r="I63" s="188"/>
      <c r="J63" s="188"/>
      <c r="K63" s="30" t="s">
        <v>116</v>
      </c>
      <c r="L63" s="211"/>
      <c r="M63" s="214"/>
    </row>
    <row r="64" spans="2:13" ht="36" customHeight="1" x14ac:dyDescent="0.25">
      <c r="B64" s="57" t="s">
        <v>79</v>
      </c>
      <c r="C64" s="29"/>
      <c r="D64" s="31"/>
      <c r="E64" s="31"/>
      <c r="F64" s="31"/>
      <c r="G64" s="31"/>
      <c r="H64" s="111" t="s">
        <v>82</v>
      </c>
      <c r="I64" s="111">
        <v>85</v>
      </c>
      <c r="J64" s="111" t="s">
        <v>84</v>
      </c>
      <c r="K64" s="110"/>
      <c r="L64" s="32"/>
      <c r="M64" s="119"/>
    </row>
    <row r="65" spans="2:13" ht="44.25" customHeight="1" x14ac:dyDescent="0.25">
      <c r="B65" s="113" t="s">
        <v>79</v>
      </c>
      <c r="C65" s="114"/>
      <c r="D65" s="115"/>
      <c r="E65" s="115"/>
      <c r="F65" s="115"/>
      <c r="G65" s="115"/>
      <c r="H65" s="111" t="s">
        <v>82</v>
      </c>
      <c r="I65" s="111">
        <v>85</v>
      </c>
      <c r="J65" s="111" t="s">
        <v>84</v>
      </c>
      <c r="K65" s="110"/>
      <c r="L65" s="32"/>
      <c r="M65" s="119"/>
    </row>
    <row r="66" spans="2:13" ht="45.75" customHeight="1" x14ac:dyDescent="0.25">
      <c r="B66" s="57" t="s">
        <v>79</v>
      </c>
      <c r="C66" s="29"/>
      <c r="D66" s="31"/>
      <c r="E66" s="31"/>
      <c r="F66" s="31"/>
      <c r="G66" s="31"/>
      <c r="H66" s="111" t="s">
        <v>82</v>
      </c>
      <c r="I66" s="111">
        <v>85</v>
      </c>
      <c r="J66" s="111" t="s">
        <v>84</v>
      </c>
      <c r="K66" s="110"/>
      <c r="L66" s="112"/>
      <c r="M66" s="130"/>
    </row>
    <row r="67" spans="2:13" ht="30.75" customHeight="1" x14ac:dyDescent="0.25">
      <c r="B67" s="262" t="s">
        <v>189</v>
      </c>
      <c r="C67" s="194" t="s">
        <v>96</v>
      </c>
      <c r="D67" s="207"/>
      <c r="E67" s="207"/>
      <c r="F67" s="207"/>
      <c r="G67" s="207"/>
      <c r="H67" s="74" t="s">
        <v>94</v>
      </c>
      <c r="I67" s="74">
        <v>603.5</v>
      </c>
      <c r="J67" s="74" t="s">
        <v>84</v>
      </c>
      <c r="K67" s="186"/>
      <c r="L67" s="189">
        <v>106629.48</v>
      </c>
      <c r="M67" s="186"/>
    </row>
    <row r="68" spans="2:13" ht="39" customHeight="1" x14ac:dyDescent="0.25">
      <c r="B68" s="263"/>
      <c r="C68" s="195"/>
      <c r="D68" s="208"/>
      <c r="E68" s="208"/>
      <c r="F68" s="208"/>
      <c r="G68" s="208"/>
      <c r="H68" s="30" t="s">
        <v>88</v>
      </c>
      <c r="I68" s="30">
        <v>600</v>
      </c>
      <c r="J68" s="30" t="s">
        <v>84</v>
      </c>
      <c r="K68" s="188"/>
      <c r="L68" s="211"/>
      <c r="M68" s="188"/>
    </row>
    <row r="69" spans="2:13" ht="18.75" customHeight="1" x14ac:dyDescent="0.25">
      <c r="B69" s="201" t="s">
        <v>194</v>
      </c>
      <c r="C69" s="194" t="s">
        <v>124</v>
      </c>
      <c r="D69" s="186"/>
      <c r="E69" s="186"/>
      <c r="F69" s="186"/>
      <c r="G69" s="186"/>
      <c r="H69" s="186" t="s">
        <v>82</v>
      </c>
      <c r="I69" s="186">
        <v>91.2</v>
      </c>
      <c r="J69" s="186" t="s">
        <v>84</v>
      </c>
      <c r="K69" s="220" t="s">
        <v>221</v>
      </c>
      <c r="L69" s="189">
        <v>198164.21</v>
      </c>
      <c r="M69" s="241" t="s">
        <v>220</v>
      </c>
    </row>
    <row r="70" spans="2:13" ht="34.5" customHeight="1" x14ac:dyDescent="0.25">
      <c r="B70" s="203"/>
      <c r="C70" s="195"/>
      <c r="D70" s="188"/>
      <c r="E70" s="188"/>
      <c r="F70" s="188"/>
      <c r="G70" s="188"/>
      <c r="H70" s="188"/>
      <c r="I70" s="188"/>
      <c r="J70" s="188"/>
      <c r="K70" s="222"/>
      <c r="L70" s="211"/>
      <c r="M70" s="242"/>
    </row>
    <row r="71" spans="2:13" ht="18.75" customHeight="1" x14ac:dyDescent="0.25">
      <c r="B71" s="201" t="s">
        <v>118</v>
      </c>
      <c r="C71" s="194" t="s">
        <v>100</v>
      </c>
      <c r="D71" s="186"/>
      <c r="E71" s="186"/>
      <c r="F71" s="186"/>
      <c r="G71" s="186"/>
      <c r="H71" s="30" t="s">
        <v>94</v>
      </c>
      <c r="I71" s="30">
        <v>50</v>
      </c>
      <c r="J71" s="30" t="s">
        <v>84</v>
      </c>
      <c r="K71" s="186"/>
      <c r="L71" s="189">
        <v>304424.09000000003</v>
      </c>
      <c r="M71" s="186"/>
    </row>
    <row r="72" spans="2:13" ht="18.75" x14ac:dyDescent="0.25">
      <c r="B72" s="202"/>
      <c r="C72" s="215"/>
      <c r="D72" s="187"/>
      <c r="E72" s="187"/>
      <c r="F72" s="187"/>
      <c r="G72" s="187"/>
      <c r="H72" s="30" t="s">
        <v>94</v>
      </c>
      <c r="I72" s="30">
        <v>129.30000000000001</v>
      </c>
      <c r="J72" s="30" t="s">
        <v>84</v>
      </c>
      <c r="K72" s="187"/>
      <c r="L72" s="219"/>
      <c r="M72" s="187"/>
    </row>
    <row r="73" spans="2:13" ht="36" customHeight="1" x14ac:dyDescent="0.25">
      <c r="B73" s="202"/>
      <c r="C73" s="215"/>
      <c r="D73" s="187"/>
      <c r="E73" s="187"/>
      <c r="F73" s="187"/>
      <c r="G73" s="187"/>
      <c r="H73" s="30" t="s">
        <v>88</v>
      </c>
      <c r="I73" s="30">
        <v>800</v>
      </c>
      <c r="J73" s="30" t="s">
        <v>84</v>
      </c>
      <c r="K73" s="187"/>
      <c r="L73" s="219"/>
      <c r="M73" s="187"/>
    </row>
    <row r="74" spans="2:13" ht="37.5" customHeight="1" x14ac:dyDescent="0.25">
      <c r="B74" s="203"/>
      <c r="C74" s="195"/>
      <c r="D74" s="188"/>
      <c r="E74" s="188"/>
      <c r="F74" s="188"/>
      <c r="G74" s="188"/>
      <c r="H74" s="30" t="s">
        <v>88</v>
      </c>
      <c r="I74" s="30">
        <v>414</v>
      </c>
      <c r="J74" s="30" t="s">
        <v>84</v>
      </c>
      <c r="K74" s="188"/>
      <c r="L74" s="211"/>
      <c r="M74" s="188"/>
    </row>
    <row r="75" spans="2:13" ht="22.5" customHeight="1" x14ac:dyDescent="0.25">
      <c r="B75" s="233" t="s">
        <v>87</v>
      </c>
      <c r="C75" s="196"/>
      <c r="D75" s="196"/>
      <c r="E75" s="196"/>
      <c r="F75" s="196"/>
      <c r="G75" s="196"/>
      <c r="H75" s="30" t="s">
        <v>94</v>
      </c>
      <c r="I75" s="30">
        <v>129.30000000000001</v>
      </c>
      <c r="J75" s="30" t="s">
        <v>84</v>
      </c>
      <c r="K75" s="186"/>
      <c r="L75" s="189">
        <v>227629.14</v>
      </c>
      <c r="M75" s="186"/>
    </row>
    <row r="76" spans="2:13" ht="37.5" x14ac:dyDescent="0.25">
      <c r="B76" s="234"/>
      <c r="C76" s="197"/>
      <c r="D76" s="197"/>
      <c r="E76" s="197"/>
      <c r="F76" s="197"/>
      <c r="G76" s="197"/>
      <c r="H76" s="30" t="s">
        <v>88</v>
      </c>
      <c r="I76" s="30">
        <v>414</v>
      </c>
      <c r="J76" s="30" t="s">
        <v>84</v>
      </c>
      <c r="K76" s="188"/>
      <c r="L76" s="211"/>
      <c r="M76" s="188"/>
    </row>
    <row r="77" spans="2:13" ht="48.75" customHeight="1" x14ac:dyDescent="0.25">
      <c r="B77" s="55" t="s">
        <v>193</v>
      </c>
      <c r="C77" s="33" t="s">
        <v>119</v>
      </c>
      <c r="D77" s="31"/>
      <c r="E77" s="30"/>
      <c r="F77" s="30"/>
      <c r="G77" s="30"/>
      <c r="H77" s="30" t="s">
        <v>82</v>
      </c>
      <c r="I77" s="30">
        <v>47.4</v>
      </c>
      <c r="J77" s="30" t="s">
        <v>84</v>
      </c>
      <c r="K77" s="30"/>
      <c r="L77" s="80">
        <v>51756</v>
      </c>
      <c r="M77" s="30"/>
    </row>
    <row r="78" spans="2:13" ht="19.5" customHeight="1" x14ac:dyDescent="0.25">
      <c r="B78" s="201" t="s">
        <v>205</v>
      </c>
      <c r="C78" s="201" t="s">
        <v>119</v>
      </c>
      <c r="D78" s="31" t="s">
        <v>82</v>
      </c>
      <c r="E78" s="30" t="s">
        <v>206</v>
      </c>
      <c r="F78" s="30">
        <v>63.2</v>
      </c>
      <c r="G78" s="30" t="s">
        <v>84</v>
      </c>
      <c r="H78" s="186"/>
      <c r="I78" s="186"/>
      <c r="J78" s="186"/>
      <c r="K78" s="186"/>
      <c r="L78" s="183">
        <v>219149.42</v>
      </c>
      <c r="M78" s="186"/>
    </row>
    <row r="79" spans="2:13" ht="21.75" customHeight="1" x14ac:dyDescent="0.25">
      <c r="B79" s="203"/>
      <c r="C79" s="203"/>
      <c r="D79" s="46" t="s">
        <v>82</v>
      </c>
      <c r="E79" s="46" t="s">
        <v>89</v>
      </c>
      <c r="F79" s="46">
        <v>52.9</v>
      </c>
      <c r="G79" s="46" t="s">
        <v>84</v>
      </c>
      <c r="H79" s="188"/>
      <c r="I79" s="188"/>
      <c r="J79" s="188"/>
      <c r="K79" s="188"/>
      <c r="L79" s="185"/>
      <c r="M79" s="188"/>
    </row>
    <row r="80" spans="2:13" ht="18.75" customHeight="1" x14ac:dyDescent="0.25">
      <c r="B80" s="258" t="s">
        <v>231</v>
      </c>
      <c r="C80" s="259"/>
      <c r="D80" s="259"/>
      <c r="E80" s="259"/>
      <c r="F80" s="259"/>
      <c r="G80" s="259"/>
      <c r="H80" s="259"/>
      <c r="I80" s="259"/>
      <c r="J80" s="259"/>
      <c r="K80" s="259"/>
      <c r="L80" s="116"/>
      <c r="M80" s="117"/>
    </row>
    <row r="81" spans="2:13" ht="67.5" customHeight="1" x14ac:dyDescent="0.25">
      <c r="B81" s="49" t="s">
        <v>191</v>
      </c>
      <c r="C81" s="49" t="s">
        <v>93</v>
      </c>
      <c r="D81" s="46" t="s">
        <v>82</v>
      </c>
      <c r="E81" s="46" t="s">
        <v>113</v>
      </c>
      <c r="F81" s="46">
        <v>42.3</v>
      </c>
      <c r="G81" s="46" t="s">
        <v>84</v>
      </c>
      <c r="H81" s="46" t="s">
        <v>82</v>
      </c>
      <c r="I81" s="46">
        <v>49.9</v>
      </c>
      <c r="J81" s="46" t="s">
        <v>84</v>
      </c>
      <c r="K81" s="46"/>
      <c r="L81" s="78">
        <v>306044.59999999998</v>
      </c>
      <c r="M81" s="46"/>
    </row>
    <row r="82" spans="2:13" ht="21.75" customHeight="1" x14ac:dyDescent="0.25">
      <c r="B82" s="57" t="s">
        <v>87</v>
      </c>
      <c r="C82" s="49"/>
      <c r="D82" s="46" t="s">
        <v>94</v>
      </c>
      <c r="E82" s="46" t="s">
        <v>83</v>
      </c>
      <c r="F82" s="46">
        <v>19.8</v>
      </c>
      <c r="G82" s="46" t="s">
        <v>84</v>
      </c>
      <c r="H82" s="46" t="s">
        <v>82</v>
      </c>
      <c r="I82" s="46">
        <v>49.9</v>
      </c>
      <c r="J82" s="46" t="s">
        <v>84</v>
      </c>
      <c r="K82" s="46" t="s">
        <v>192</v>
      </c>
      <c r="L82" s="78">
        <v>976333.43</v>
      </c>
      <c r="M82" s="46"/>
    </row>
    <row r="83" spans="2:13" ht="37.5" x14ac:dyDescent="0.25">
      <c r="B83" s="57" t="s">
        <v>79</v>
      </c>
      <c r="C83" s="47"/>
      <c r="D83" s="46"/>
      <c r="E83" s="46"/>
      <c r="F83" s="46"/>
      <c r="G83" s="46"/>
      <c r="H83" s="46" t="s">
        <v>82</v>
      </c>
      <c r="I83" s="46">
        <v>69.2</v>
      </c>
      <c r="J83" s="46" t="s">
        <v>84</v>
      </c>
      <c r="K83" s="46"/>
      <c r="L83" s="46"/>
      <c r="M83" s="46"/>
    </row>
    <row r="84" spans="2:13" ht="37.5" x14ac:dyDescent="0.25">
      <c r="B84" s="57" t="s">
        <v>79</v>
      </c>
      <c r="C84" s="47"/>
      <c r="D84" s="46"/>
      <c r="E84" s="46"/>
      <c r="F84" s="46"/>
      <c r="G84" s="46"/>
      <c r="H84" s="46" t="s">
        <v>82</v>
      </c>
      <c r="I84" s="46">
        <v>69.2</v>
      </c>
      <c r="J84" s="46" t="s">
        <v>84</v>
      </c>
      <c r="K84" s="46"/>
      <c r="L84" s="46"/>
      <c r="M84" s="46"/>
    </row>
    <row r="85" spans="2:13" ht="37.5" x14ac:dyDescent="0.25">
      <c r="B85" s="57" t="s">
        <v>79</v>
      </c>
      <c r="C85" s="47"/>
      <c r="D85" s="46"/>
      <c r="E85" s="46"/>
      <c r="F85" s="46"/>
      <c r="G85" s="46"/>
      <c r="H85" s="46" t="s">
        <v>82</v>
      </c>
      <c r="I85" s="46">
        <v>69.2</v>
      </c>
      <c r="J85" s="46" t="s">
        <v>84</v>
      </c>
      <c r="K85" s="46"/>
      <c r="L85" s="46"/>
      <c r="M85" s="46"/>
    </row>
    <row r="86" spans="2:13" ht="37.5" x14ac:dyDescent="0.25">
      <c r="B86" s="49" t="s">
        <v>121</v>
      </c>
      <c r="C86" s="49" t="s">
        <v>95</v>
      </c>
      <c r="D86" s="46"/>
      <c r="E86" s="46"/>
      <c r="F86" s="46"/>
      <c r="G86" s="46"/>
      <c r="H86" s="46" t="s">
        <v>82</v>
      </c>
      <c r="I86" s="46">
        <v>42</v>
      </c>
      <c r="J86" s="46" t="s">
        <v>84</v>
      </c>
      <c r="K86" s="46"/>
      <c r="L86" s="78">
        <v>111449.02</v>
      </c>
      <c r="M86" s="46"/>
    </row>
    <row r="87" spans="2:13" ht="18.75" x14ac:dyDescent="0.25">
      <c r="B87" s="57" t="s">
        <v>87</v>
      </c>
      <c r="C87" s="47"/>
      <c r="D87" s="46"/>
      <c r="E87" s="46"/>
      <c r="F87" s="46"/>
      <c r="G87" s="46"/>
      <c r="H87" s="46" t="s">
        <v>82</v>
      </c>
      <c r="I87" s="46">
        <v>38</v>
      </c>
      <c r="J87" s="46" t="s">
        <v>84</v>
      </c>
      <c r="K87" s="46" t="s">
        <v>122</v>
      </c>
      <c r="L87" s="93">
        <v>275973</v>
      </c>
      <c r="M87" s="46"/>
    </row>
    <row r="88" spans="2:13" ht="37.5" x14ac:dyDescent="0.25">
      <c r="B88" s="57" t="s">
        <v>79</v>
      </c>
      <c r="C88" s="47"/>
      <c r="D88" s="46"/>
      <c r="E88" s="46"/>
      <c r="F88" s="46"/>
      <c r="G88" s="46"/>
      <c r="H88" s="46" t="s">
        <v>82</v>
      </c>
      <c r="I88" s="46">
        <v>38</v>
      </c>
      <c r="J88" s="46" t="s">
        <v>84</v>
      </c>
      <c r="K88" s="46"/>
      <c r="L88" s="48"/>
      <c r="M88" s="46"/>
    </row>
    <row r="89" spans="2:13" ht="43.5" customHeight="1" x14ac:dyDescent="0.25">
      <c r="B89" s="49" t="s">
        <v>123</v>
      </c>
      <c r="C89" s="49" t="s">
        <v>198</v>
      </c>
      <c r="D89" s="46" t="s">
        <v>82</v>
      </c>
      <c r="E89" s="46" t="s">
        <v>125</v>
      </c>
      <c r="F89" s="46">
        <v>60.5</v>
      </c>
      <c r="G89" s="46" t="s">
        <v>84</v>
      </c>
      <c r="H89" s="46"/>
      <c r="I89" s="46"/>
      <c r="J89" s="46"/>
      <c r="K89" s="46"/>
      <c r="L89" s="85">
        <v>316803.02</v>
      </c>
      <c r="M89" s="46"/>
    </row>
    <row r="90" spans="2:13" ht="37.5" x14ac:dyDescent="0.25">
      <c r="B90" s="81" t="s">
        <v>212</v>
      </c>
      <c r="C90" s="81" t="s">
        <v>198</v>
      </c>
      <c r="D90" s="82" t="s">
        <v>82</v>
      </c>
      <c r="E90" s="82" t="s">
        <v>89</v>
      </c>
      <c r="F90" s="82">
        <v>45.6</v>
      </c>
      <c r="G90" s="82" t="s">
        <v>84</v>
      </c>
      <c r="H90" s="82"/>
      <c r="I90" s="82"/>
      <c r="J90" s="82"/>
      <c r="K90" s="82"/>
      <c r="L90" s="90">
        <v>323409.32</v>
      </c>
      <c r="M90" s="82"/>
    </row>
    <row r="91" spans="2:13" ht="18.75" customHeight="1" x14ac:dyDescent="0.25">
      <c r="B91" s="201" t="s">
        <v>199</v>
      </c>
      <c r="C91" s="201" t="s">
        <v>124</v>
      </c>
      <c r="D91" s="180"/>
      <c r="E91" s="180"/>
      <c r="F91" s="180"/>
      <c r="G91" s="180"/>
      <c r="H91" s="180" t="s">
        <v>94</v>
      </c>
      <c r="I91" s="180">
        <v>70</v>
      </c>
      <c r="J91" s="180" t="s">
        <v>84</v>
      </c>
      <c r="K91" s="180"/>
      <c r="L91" s="225">
        <v>228336.63</v>
      </c>
      <c r="M91" s="180"/>
    </row>
    <row r="92" spans="2:13" ht="18.75" customHeight="1" x14ac:dyDescent="0.25">
      <c r="B92" s="202"/>
      <c r="C92" s="202"/>
      <c r="D92" s="181"/>
      <c r="E92" s="181"/>
      <c r="F92" s="181"/>
      <c r="G92" s="181"/>
      <c r="H92" s="181"/>
      <c r="I92" s="181"/>
      <c r="J92" s="181"/>
      <c r="K92" s="181"/>
      <c r="L92" s="239"/>
      <c r="M92" s="181"/>
    </row>
    <row r="93" spans="2:13" ht="18.75" customHeight="1" x14ac:dyDescent="0.25">
      <c r="B93" s="203"/>
      <c r="C93" s="203"/>
      <c r="D93" s="182"/>
      <c r="E93" s="182"/>
      <c r="F93" s="182"/>
      <c r="G93" s="182"/>
      <c r="H93" s="182"/>
      <c r="I93" s="182"/>
      <c r="J93" s="182"/>
      <c r="K93" s="182"/>
      <c r="L93" s="226"/>
      <c r="M93" s="182"/>
    </row>
    <row r="94" spans="2:13" ht="23.25" customHeight="1" x14ac:dyDescent="0.25">
      <c r="B94" s="201" t="s">
        <v>204</v>
      </c>
      <c r="C94" s="201" t="s">
        <v>102</v>
      </c>
      <c r="D94" s="180"/>
      <c r="E94" s="180"/>
      <c r="F94" s="180"/>
      <c r="G94" s="180"/>
      <c r="H94" s="46" t="s">
        <v>94</v>
      </c>
      <c r="I94" s="46">
        <v>43.8</v>
      </c>
      <c r="J94" s="46" t="s">
        <v>84</v>
      </c>
      <c r="K94" s="180"/>
      <c r="L94" s="225">
        <v>150314.92000000001</v>
      </c>
      <c r="M94" s="180"/>
    </row>
    <row r="95" spans="2:13" ht="38.25" customHeight="1" x14ac:dyDescent="0.25">
      <c r="B95" s="202"/>
      <c r="C95" s="202"/>
      <c r="D95" s="181"/>
      <c r="E95" s="181"/>
      <c r="F95" s="181"/>
      <c r="G95" s="181"/>
      <c r="H95" s="46" t="s">
        <v>88</v>
      </c>
      <c r="I95" s="46">
        <v>3169</v>
      </c>
      <c r="J95" s="46" t="s">
        <v>84</v>
      </c>
      <c r="K95" s="181"/>
      <c r="L95" s="239"/>
      <c r="M95" s="181"/>
    </row>
    <row r="96" spans="2:13" ht="25.5" customHeight="1" x14ac:dyDescent="0.25">
      <c r="B96" s="203"/>
      <c r="C96" s="88"/>
      <c r="D96" s="84"/>
      <c r="E96" s="84"/>
      <c r="F96" s="84"/>
      <c r="G96" s="84"/>
      <c r="H96" s="46" t="s">
        <v>82</v>
      </c>
      <c r="I96" s="46">
        <v>56</v>
      </c>
      <c r="J96" s="46" t="s">
        <v>84</v>
      </c>
      <c r="K96" s="182"/>
      <c r="L96" s="226"/>
      <c r="M96" s="182"/>
    </row>
    <row r="97" spans="2:13" ht="47.25" x14ac:dyDescent="0.25">
      <c r="B97" s="54" t="s">
        <v>200</v>
      </c>
      <c r="C97" s="54" t="s">
        <v>119</v>
      </c>
      <c r="D97" s="91" t="s">
        <v>82</v>
      </c>
      <c r="E97" s="91" t="s">
        <v>113</v>
      </c>
      <c r="F97" s="91">
        <v>59.3</v>
      </c>
      <c r="G97" s="91" t="s">
        <v>84</v>
      </c>
      <c r="H97" s="89"/>
      <c r="I97" s="89"/>
      <c r="J97" s="46"/>
      <c r="K97" s="52" t="s">
        <v>203</v>
      </c>
      <c r="L97" s="86">
        <v>157079.18</v>
      </c>
      <c r="M97" s="87" t="s">
        <v>201</v>
      </c>
    </row>
    <row r="98" spans="2:13" ht="28.5" customHeight="1" x14ac:dyDescent="0.25">
      <c r="B98" s="250" t="s">
        <v>232</v>
      </c>
      <c r="C98" s="251"/>
      <c r="D98" s="251"/>
      <c r="E98" s="251"/>
      <c r="F98" s="251"/>
      <c r="G98" s="251"/>
      <c r="H98" s="251"/>
      <c r="I98" s="251"/>
      <c r="J98" s="251"/>
      <c r="K98" s="251"/>
      <c r="L98" s="116"/>
      <c r="M98" s="117"/>
    </row>
    <row r="99" spans="2:13" ht="37.5" x14ac:dyDescent="0.25">
      <c r="B99" s="49" t="s">
        <v>126</v>
      </c>
      <c r="C99" s="33" t="s">
        <v>93</v>
      </c>
      <c r="D99" s="30"/>
      <c r="E99" s="30"/>
      <c r="F99" s="30"/>
      <c r="G99" s="30"/>
      <c r="H99" s="30" t="s">
        <v>82</v>
      </c>
      <c r="I99" s="30">
        <v>72</v>
      </c>
      <c r="J99" s="30" t="s">
        <v>84</v>
      </c>
      <c r="K99" s="30"/>
      <c r="L99" s="73">
        <v>499026.07</v>
      </c>
      <c r="M99" s="30"/>
    </row>
    <row r="100" spans="2:13" ht="15" customHeight="1" x14ac:dyDescent="0.25">
      <c r="B100" s="253" t="s">
        <v>127</v>
      </c>
      <c r="C100" s="175" t="s">
        <v>95</v>
      </c>
      <c r="D100" s="169"/>
      <c r="E100" s="169"/>
      <c r="F100" s="169"/>
      <c r="G100" s="169"/>
      <c r="H100" s="169" t="s">
        <v>82</v>
      </c>
      <c r="I100" s="169">
        <v>45.1</v>
      </c>
      <c r="J100" s="169" t="s">
        <v>84</v>
      </c>
      <c r="K100" s="169"/>
      <c r="L100" s="237">
        <v>408968.89</v>
      </c>
      <c r="M100" s="186"/>
    </row>
    <row r="101" spans="2:13" ht="27" customHeight="1" x14ac:dyDescent="0.25">
      <c r="B101" s="254"/>
      <c r="C101" s="177"/>
      <c r="D101" s="171"/>
      <c r="E101" s="171"/>
      <c r="F101" s="171"/>
      <c r="G101" s="171"/>
      <c r="H101" s="171"/>
      <c r="I101" s="171"/>
      <c r="J101" s="171"/>
      <c r="K101" s="171"/>
      <c r="L101" s="238"/>
      <c r="M101" s="188"/>
    </row>
    <row r="102" spans="2:13" ht="18.75" x14ac:dyDescent="0.25">
      <c r="B102" s="233" t="s">
        <v>78</v>
      </c>
      <c r="C102" s="235"/>
      <c r="D102" s="126" t="s">
        <v>82</v>
      </c>
      <c r="E102" s="126" t="s">
        <v>83</v>
      </c>
      <c r="F102" s="126">
        <v>48.6</v>
      </c>
      <c r="G102" s="126" t="s">
        <v>84</v>
      </c>
      <c r="H102" s="169"/>
      <c r="I102" s="169"/>
      <c r="J102" s="169"/>
      <c r="K102" s="169"/>
      <c r="L102" s="237">
        <v>140002.26</v>
      </c>
      <c r="M102" s="186"/>
    </row>
    <row r="103" spans="2:13" ht="18.75" x14ac:dyDescent="0.25">
      <c r="B103" s="234"/>
      <c r="C103" s="236"/>
      <c r="D103" s="126" t="s">
        <v>82</v>
      </c>
      <c r="E103" s="126" t="s">
        <v>83</v>
      </c>
      <c r="F103" s="126">
        <v>45.1</v>
      </c>
      <c r="G103" s="126" t="s">
        <v>84</v>
      </c>
      <c r="H103" s="171"/>
      <c r="I103" s="171"/>
      <c r="J103" s="171"/>
      <c r="K103" s="171"/>
      <c r="L103" s="238"/>
      <c r="M103" s="188"/>
    </row>
    <row r="104" spans="2:13" ht="42" customHeight="1" x14ac:dyDescent="0.25">
      <c r="B104" s="60" t="s">
        <v>79</v>
      </c>
      <c r="C104" s="127"/>
      <c r="D104" s="126"/>
      <c r="E104" s="126"/>
      <c r="F104" s="126"/>
      <c r="G104" s="126"/>
      <c r="H104" s="126" t="s">
        <v>82</v>
      </c>
      <c r="I104" s="126">
        <v>45.1</v>
      </c>
      <c r="J104" s="126" t="s">
        <v>84</v>
      </c>
      <c r="K104" s="128"/>
      <c r="L104" s="129"/>
      <c r="M104" s="39"/>
    </row>
    <row r="105" spans="2:13" ht="49.5" customHeight="1" x14ac:dyDescent="0.25">
      <c r="B105" s="60" t="s">
        <v>79</v>
      </c>
      <c r="C105" s="120"/>
      <c r="D105" s="126"/>
      <c r="E105" s="126"/>
      <c r="F105" s="126"/>
      <c r="G105" s="126"/>
      <c r="H105" s="126" t="s">
        <v>82</v>
      </c>
      <c r="I105" s="126">
        <v>45.1</v>
      </c>
      <c r="J105" s="126" t="s">
        <v>84</v>
      </c>
      <c r="K105" s="126"/>
      <c r="L105" s="126"/>
      <c r="M105" s="30"/>
    </row>
    <row r="106" spans="2:13" ht="22.5" customHeight="1" x14ac:dyDescent="0.25">
      <c r="B106" s="201" t="s">
        <v>129</v>
      </c>
      <c r="C106" s="194" t="s">
        <v>96</v>
      </c>
      <c r="D106" s="186"/>
      <c r="E106" s="186"/>
      <c r="F106" s="186"/>
      <c r="G106" s="186"/>
      <c r="H106" s="30" t="s">
        <v>82</v>
      </c>
      <c r="I106" s="30">
        <v>55</v>
      </c>
      <c r="J106" s="30" t="s">
        <v>84</v>
      </c>
      <c r="K106" s="186"/>
      <c r="L106" s="189">
        <v>351359.3</v>
      </c>
      <c r="M106" s="186"/>
    </row>
    <row r="107" spans="2:13" ht="27.75" customHeight="1" x14ac:dyDescent="0.25">
      <c r="B107" s="203"/>
      <c r="C107" s="195"/>
      <c r="D107" s="188"/>
      <c r="E107" s="188"/>
      <c r="F107" s="188"/>
      <c r="G107" s="188"/>
      <c r="H107" s="30" t="s">
        <v>94</v>
      </c>
      <c r="I107" s="30">
        <v>50</v>
      </c>
      <c r="J107" s="30" t="s">
        <v>84</v>
      </c>
      <c r="K107" s="188"/>
      <c r="L107" s="211"/>
      <c r="M107" s="188"/>
    </row>
    <row r="108" spans="2:13" ht="18.75" customHeight="1" x14ac:dyDescent="0.25">
      <c r="B108" s="201" t="s">
        <v>130</v>
      </c>
      <c r="C108" s="194" t="s">
        <v>96</v>
      </c>
      <c r="D108" s="30" t="s">
        <v>82</v>
      </c>
      <c r="E108" s="30" t="s">
        <v>83</v>
      </c>
      <c r="F108" s="30">
        <v>30.8</v>
      </c>
      <c r="G108" s="30" t="s">
        <v>84</v>
      </c>
      <c r="H108" s="186"/>
      <c r="I108" s="186"/>
      <c r="J108" s="186"/>
      <c r="K108" s="186" t="s">
        <v>197</v>
      </c>
      <c r="L108" s="189">
        <v>335044.46000000002</v>
      </c>
      <c r="M108" s="186"/>
    </row>
    <row r="109" spans="2:13" ht="18.75" x14ac:dyDescent="0.25">
      <c r="B109" s="202"/>
      <c r="C109" s="215"/>
      <c r="D109" s="30" t="s">
        <v>82</v>
      </c>
      <c r="E109" s="30" t="s">
        <v>83</v>
      </c>
      <c r="F109" s="30">
        <v>36.5</v>
      </c>
      <c r="G109" s="30" t="s">
        <v>84</v>
      </c>
      <c r="H109" s="187"/>
      <c r="I109" s="187"/>
      <c r="J109" s="187"/>
      <c r="K109" s="187"/>
      <c r="L109" s="219"/>
      <c r="M109" s="187"/>
    </row>
    <row r="110" spans="2:13" ht="18.75" x14ac:dyDescent="0.25">
      <c r="B110" s="203"/>
      <c r="C110" s="195"/>
      <c r="D110" s="30" t="s">
        <v>177</v>
      </c>
      <c r="E110" s="30" t="s">
        <v>83</v>
      </c>
      <c r="F110" s="30">
        <v>17.600000000000001</v>
      </c>
      <c r="G110" s="30" t="s">
        <v>84</v>
      </c>
      <c r="H110" s="188"/>
      <c r="I110" s="188"/>
      <c r="J110" s="188"/>
      <c r="K110" s="188"/>
      <c r="L110" s="211"/>
      <c r="M110" s="188"/>
    </row>
    <row r="111" spans="2:13" ht="40.5" customHeight="1" x14ac:dyDescent="0.25">
      <c r="B111" s="49" t="s">
        <v>132</v>
      </c>
      <c r="C111" s="33" t="s">
        <v>96</v>
      </c>
      <c r="D111" s="30"/>
      <c r="E111" s="30"/>
      <c r="F111" s="30"/>
      <c r="G111" s="30"/>
      <c r="H111" s="30" t="s">
        <v>82</v>
      </c>
      <c r="I111" s="30">
        <v>43.7</v>
      </c>
      <c r="J111" s="30" t="s">
        <v>84</v>
      </c>
      <c r="K111" s="38"/>
      <c r="L111" s="73">
        <v>305438.76</v>
      </c>
      <c r="M111" s="30"/>
    </row>
    <row r="112" spans="2:13" ht="18.75" x14ac:dyDescent="0.25">
      <c r="B112" s="201" t="s">
        <v>78</v>
      </c>
      <c r="C112" s="196"/>
      <c r="D112" s="186"/>
      <c r="E112" s="186"/>
      <c r="F112" s="186"/>
      <c r="G112" s="186"/>
      <c r="H112" s="30" t="s">
        <v>82</v>
      </c>
      <c r="I112" s="30">
        <v>64.8</v>
      </c>
      <c r="J112" s="30" t="s">
        <v>84</v>
      </c>
      <c r="K112" s="220" t="s">
        <v>152</v>
      </c>
      <c r="L112" s="271"/>
      <c r="M112" s="186"/>
    </row>
    <row r="113" spans="2:13" ht="18.75" x14ac:dyDescent="0.25">
      <c r="B113" s="203"/>
      <c r="C113" s="197"/>
      <c r="D113" s="188"/>
      <c r="E113" s="188"/>
      <c r="F113" s="188"/>
      <c r="G113" s="188"/>
      <c r="H113" s="30" t="s">
        <v>82</v>
      </c>
      <c r="I113" s="30">
        <v>43.7</v>
      </c>
      <c r="J113" s="30" t="s">
        <v>84</v>
      </c>
      <c r="K113" s="222"/>
      <c r="L113" s="211"/>
      <c r="M113" s="188"/>
    </row>
    <row r="114" spans="2:13" ht="18.75" customHeight="1" x14ac:dyDescent="0.25">
      <c r="B114" s="201" t="s">
        <v>133</v>
      </c>
      <c r="C114" s="194" t="s">
        <v>134</v>
      </c>
      <c r="D114" s="186"/>
      <c r="E114" s="186"/>
      <c r="F114" s="186"/>
      <c r="G114" s="186"/>
      <c r="H114" s="30" t="s">
        <v>82</v>
      </c>
      <c r="I114" s="30">
        <v>41.6</v>
      </c>
      <c r="J114" s="30" t="s">
        <v>84</v>
      </c>
      <c r="K114" s="220"/>
      <c r="L114" s="189">
        <v>355238.18</v>
      </c>
      <c r="M114" s="186"/>
    </row>
    <row r="115" spans="2:13" ht="18.75" x14ac:dyDescent="0.25">
      <c r="B115" s="203"/>
      <c r="C115" s="195"/>
      <c r="D115" s="188"/>
      <c r="E115" s="188"/>
      <c r="F115" s="188"/>
      <c r="G115" s="188"/>
      <c r="H115" s="30" t="s">
        <v>94</v>
      </c>
      <c r="I115" s="30">
        <v>172</v>
      </c>
      <c r="J115" s="30" t="s">
        <v>84</v>
      </c>
      <c r="K115" s="222"/>
      <c r="L115" s="211"/>
      <c r="M115" s="188"/>
    </row>
    <row r="116" spans="2:13" ht="29.25" customHeight="1" x14ac:dyDescent="0.25">
      <c r="B116" s="209" t="s">
        <v>87</v>
      </c>
      <c r="C116" s="196"/>
      <c r="D116" s="186"/>
      <c r="E116" s="186"/>
      <c r="F116" s="186"/>
      <c r="G116" s="186"/>
      <c r="H116" s="30" t="s">
        <v>82</v>
      </c>
      <c r="I116" s="30">
        <v>41.6</v>
      </c>
      <c r="J116" s="30" t="s">
        <v>202</v>
      </c>
      <c r="K116" s="186" t="s">
        <v>135</v>
      </c>
      <c r="L116" s="189">
        <v>2962506.67</v>
      </c>
      <c r="M116" s="186"/>
    </row>
    <row r="117" spans="2:13" ht="21" customHeight="1" x14ac:dyDescent="0.25">
      <c r="B117" s="210"/>
      <c r="C117" s="197"/>
      <c r="D117" s="188"/>
      <c r="E117" s="188"/>
      <c r="F117" s="188"/>
      <c r="G117" s="188"/>
      <c r="H117" s="30" t="s">
        <v>82</v>
      </c>
      <c r="I117" s="30">
        <v>48.8</v>
      </c>
      <c r="J117" s="30" t="s">
        <v>84</v>
      </c>
      <c r="K117" s="188"/>
      <c r="L117" s="191"/>
      <c r="M117" s="188"/>
    </row>
    <row r="118" spans="2:13" ht="18.75" customHeight="1" x14ac:dyDescent="0.25">
      <c r="B118" s="201" t="s">
        <v>136</v>
      </c>
      <c r="C118" s="194" t="s">
        <v>134</v>
      </c>
      <c r="D118" s="30" t="s">
        <v>82</v>
      </c>
      <c r="E118" s="30" t="s">
        <v>83</v>
      </c>
      <c r="F118" s="30">
        <v>51.9</v>
      </c>
      <c r="G118" s="30" t="s">
        <v>84</v>
      </c>
      <c r="H118" s="187"/>
      <c r="I118" s="186"/>
      <c r="J118" s="186"/>
      <c r="K118" s="186" t="s">
        <v>137</v>
      </c>
      <c r="L118" s="189">
        <v>292381.87</v>
      </c>
      <c r="M118" s="186"/>
    </row>
    <row r="119" spans="2:13" ht="18.75" x14ac:dyDescent="0.25">
      <c r="B119" s="202"/>
      <c r="C119" s="215"/>
      <c r="D119" s="30" t="s">
        <v>131</v>
      </c>
      <c r="E119" s="30" t="s">
        <v>83</v>
      </c>
      <c r="F119" s="30">
        <v>17.399999999999999</v>
      </c>
      <c r="G119" s="30" t="s">
        <v>84</v>
      </c>
      <c r="H119" s="187"/>
      <c r="I119" s="187"/>
      <c r="J119" s="187"/>
      <c r="K119" s="187"/>
      <c r="L119" s="219"/>
      <c r="M119" s="187"/>
    </row>
    <row r="120" spans="2:13" ht="18.75" x14ac:dyDescent="0.25">
      <c r="B120" s="203"/>
      <c r="C120" s="195"/>
      <c r="D120" s="30" t="s">
        <v>131</v>
      </c>
      <c r="E120" s="30" t="s">
        <v>83</v>
      </c>
      <c r="F120" s="30">
        <v>18.3</v>
      </c>
      <c r="G120" s="30" t="s">
        <v>84</v>
      </c>
      <c r="H120" s="188"/>
      <c r="I120" s="188"/>
      <c r="J120" s="188"/>
      <c r="K120" s="188"/>
      <c r="L120" s="211"/>
      <c r="M120" s="188"/>
    </row>
    <row r="121" spans="2:13" ht="56.25" x14ac:dyDescent="0.25">
      <c r="B121" s="62" t="s">
        <v>138</v>
      </c>
      <c r="C121" s="33" t="s">
        <v>100</v>
      </c>
      <c r="D121" s="30" t="s">
        <v>82</v>
      </c>
      <c r="E121" s="30" t="s">
        <v>89</v>
      </c>
      <c r="F121" s="30">
        <v>60.8</v>
      </c>
      <c r="G121" s="30" t="s">
        <v>84</v>
      </c>
      <c r="H121" s="30"/>
      <c r="I121" s="30"/>
      <c r="J121" s="30"/>
      <c r="K121" s="30"/>
      <c r="L121" s="73">
        <v>228350.83</v>
      </c>
      <c r="M121" s="30"/>
    </row>
    <row r="122" spans="2:13" ht="18.75" customHeight="1" x14ac:dyDescent="0.25">
      <c r="B122" s="201" t="s">
        <v>139</v>
      </c>
      <c r="C122" s="194" t="s">
        <v>100</v>
      </c>
      <c r="D122" s="186" t="s">
        <v>82</v>
      </c>
      <c r="E122" s="186" t="s">
        <v>83</v>
      </c>
      <c r="F122" s="186">
        <v>54.4</v>
      </c>
      <c r="G122" s="186" t="s">
        <v>84</v>
      </c>
      <c r="H122" s="30" t="s">
        <v>82</v>
      </c>
      <c r="I122" s="30">
        <v>70</v>
      </c>
      <c r="J122" s="30" t="s">
        <v>84</v>
      </c>
      <c r="K122" s="186"/>
      <c r="L122" s="232">
        <v>225560.65</v>
      </c>
      <c r="M122" s="186"/>
    </row>
    <row r="123" spans="2:13" ht="18.75" x14ac:dyDescent="0.25">
      <c r="B123" s="203"/>
      <c r="C123" s="195"/>
      <c r="D123" s="188"/>
      <c r="E123" s="188"/>
      <c r="F123" s="188"/>
      <c r="G123" s="188"/>
      <c r="H123" s="30" t="s">
        <v>82</v>
      </c>
      <c r="I123" s="30">
        <v>54.2</v>
      </c>
      <c r="J123" s="30" t="s">
        <v>84</v>
      </c>
      <c r="K123" s="188"/>
      <c r="L123" s="188"/>
      <c r="M123" s="188"/>
    </row>
    <row r="124" spans="2:13" ht="29.25" customHeight="1" x14ac:dyDescent="0.25">
      <c r="B124" s="57" t="s">
        <v>78</v>
      </c>
      <c r="C124" s="29"/>
      <c r="D124" s="30"/>
      <c r="E124" s="30"/>
      <c r="F124" s="30"/>
      <c r="G124" s="30"/>
      <c r="H124" s="30" t="s">
        <v>82</v>
      </c>
      <c r="I124" s="30">
        <v>54.2</v>
      </c>
      <c r="J124" s="30" t="s">
        <v>84</v>
      </c>
      <c r="K124" s="30"/>
      <c r="L124" s="118">
        <v>39285.160000000003</v>
      </c>
      <c r="M124" s="30"/>
    </row>
    <row r="125" spans="2:13" ht="43.5" customHeight="1" x14ac:dyDescent="0.25">
      <c r="B125" s="57" t="s">
        <v>79</v>
      </c>
      <c r="C125" s="29"/>
      <c r="D125" s="30"/>
      <c r="E125" s="30"/>
      <c r="F125" s="30"/>
      <c r="G125" s="30"/>
      <c r="H125" s="30" t="s">
        <v>82</v>
      </c>
      <c r="I125" s="30">
        <v>54.2</v>
      </c>
      <c r="J125" s="30" t="s">
        <v>84</v>
      </c>
      <c r="K125" s="30"/>
      <c r="L125" s="30"/>
      <c r="M125" s="30"/>
    </row>
    <row r="126" spans="2:13" ht="37.5" x14ac:dyDescent="0.25">
      <c r="B126" s="49" t="s">
        <v>140</v>
      </c>
      <c r="C126" s="33" t="s">
        <v>102</v>
      </c>
      <c r="D126" s="30"/>
      <c r="E126" s="30"/>
      <c r="F126" s="30"/>
      <c r="G126" s="30"/>
      <c r="H126" s="30" t="s">
        <v>82</v>
      </c>
      <c r="I126" s="30">
        <v>47.7</v>
      </c>
      <c r="J126" s="30" t="s">
        <v>84</v>
      </c>
      <c r="K126" s="31"/>
      <c r="L126" s="73">
        <v>224085.81</v>
      </c>
      <c r="M126" s="30"/>
    </row>
    <row r="127" spans="2:13" ht="37.5" x14ac:dyDescent="0.25">
      <c r="B127" s="201" t="s">
        <v>141</v>
      </c>
      <c r="C127" s="194" t="s">
        <v>103</v>
      </c>
      <c r="D127" s="30" t="s">
        <v>88</v>
      </c>
      <c r="E127" s="30" t="s">
        <v>142</v>
      </c>
      <c r="F127" s="30">
        <v>3171</v>
      </c>
      <c r="G127" s="30" t="s">
        <v>84</v>
      </c>
      <c r="H127" s="186"/>
      <c r="I127" s="186"/>
      <c r="J127" s="186"/>
      <c r="K127" s="186"/>
      <c r="L127" s="189">
        <v>220017.47</v>
      </c>
      <c r="M127" s="186"/>
    </row>
    <row r="128" spans="2:13" ht="18.75" x14ac:dyDescent="0.25">
      <c r="B128" s="203"/>
      <c r="C128" s="195"/>
      <c r="D128" s="30" t="s">
        <v>82</v>
      </c>
      <c r="E128" s="30" t="s">
        <v>125</v>
      </c>
      <c r="F128" s="30">
        <v>53.4</v>
      </c>
      <c r="G128" s="30" t="s">
        <v>84</v>
      </c>
      <c r="H128" s="188"/>
      <c r="I128" s="188"/>
      <c r="J128" s="188"/>
      <c r="K128" s="188"/>
      <c r="L128" s="211"/>
      <c r="M128" s="188"/>
    </row>
    <row r="129" spans="2:13" ht="33.75" customHeight="1" x14ac:dyDescent="0.25">
      <c r="B129" s="57" t="s">
        <v>78</v>
      </c>
      <c r="C129" s="47"/>
      <c r="D129" s="46" t="s">
        <v>82</v>
      </c>
      <c r="E129" s="46" t="s">
        <v>89</v>
      </c>
      <c r="F129" s="46">
        <v>78.3</v>
      </c>
      <c r="G129" s="46" t="s">
        <v>84</v>
      </c>
      <c r="H129" s="46"/>
      <c r="I129" s="46"/>
      <c r="J129" s="46"/>
      <c r="K129" s="46"/>
      <c r="L129" s="92">
        <v>319107.67</v>
      </c>
      <c r="M129" s="46"/>
    </row>
    <row r="130" spans="2:13" ht="37.5" customHeight="1" x14ac:dyDescent="0.25">
      <c r="B130" s="201" t="s">
        <v>207</v>
      </c>
      <c r="C130" s="201" t="s">
        <v>103</v>
      </c>
      <c r="D130" s="180" t="s">
        <v>82</v>
      </c>
      <c r="E130" s="180" t="s">
        <v>83</v>
      </c>
      <c r="F130" s="180" t="s">
        <v>208</v>
      </c>
      <c r="G130" s="180" t="s">
        <v>84</v>
      </c>
      <c r="H130" s="46" t="s">
        <v>82</v>
      </c>
      <c r="I130" s="46" t="s">
        <v>209</v>
      </c>
      <c r="J130" s="46" t="s">
        <v>84</v>
      </c>
      <c r="K130" s="180"/>
      <c r="L130" s="225">
        <v>36752.239999999998</v>
      </c>
      <c r="M130" s="180"/>
    </row>
    <row r="131" spans="2:13" ht="18.75" x14ac:dyDescent="0.25">
      <c r="B131" s="203"/>
      <c r="C131" s="203"/>
      <c r="D131" s="182"/>
      <c r="E131" s="182"/>
      <c r="F131" s="182"/>
      <c r="G131" s="182"/>
      <c r="H131" s="46" t="s">
        <v>131</v>
      </c>
      <c r="I131" s="46">
        <v>41.6</v>
      </c>
      <c r="J131" s="46" t="s">
        <v>84</v>
      </c>
      <c r="K131" s="182"/>
      <c r="L131" s="182"/>
      <c r="M131" s="182"/>
    </row>
    <row r="132" spans="2:13" ht="25.5" customHeight="1" x14ac:dyDescent="0.25">
      <c r="B132" s="209" t="s">
        <v>78</v>
      </c>
      <c r="C132" s="201"/>
      <c r="D132" s="83" t="s">
        <v>82</v>
      </c>
      <c r="E132" s="83" t="s">
        <v>83</v>
      </c>
      <c r="F132" s="83" t="s">
        <v>209</v>
      </c>
      <c r="G132" s="83" t="s">
        <v>84</v>
      </c>
      <c r="H132" s="180" t="s">
        <v>82</v>
      </c>
      <c r="I132" s="180">
        <v>51.5</v>
      </c>
      <c r="J132" s="180" t="s">
        <v>84</v>
      </c>
      <c r="K132" s="180" t="s">
        <v>210</v>
      </c>
      <c r="L132" s="225">
        <v>390807.61</v>
      </c>
      <c r="M132" s="180"/>
    </row>
    <row r="133" spans="2:13" ht="18.75" x14ac:dyDescent="0.25">
      <c r="B133" s="210"/>
      <c r="C133" s="203"/>
      <c r="D133" s="83" t="s">
        <v>131</v>
      </c>
      <c r="E133" s="83" t="s">
        <v>83</v>
      </c>
      <c r="F133" s="83">
        <v>41.6</v>
      </c>
      <c r="G133" s="83" t="s">
        <v>84</v>
      </c>
      <c r="H133" s="182"/>
      <c r="I133" s="182"/>
      <c r="J133" s="182"/>
      <c r="K133" s="182"/>
      <c r="L133" s="182"/>
      <c r="M133" s="182"/>
    </row>
    <row r="134" spans="2:13" ht="23.25" customHeight="1" x14ac:dyDescent="0.25">
      <c r="B134" s="209" t="s">
        <v>79</v>
      </c>
      <c r="C134" s="204"/>
      <c r="D134" s="180"/>
      <c r="E134" s="180"/>
      <c r="F134" s="180"/>
      <c r="G134" s="180"/>
      <c r="H134" s="83" t="s">
        <v>82</v>
      </c>
      <c r="I134" s="83">
        <v>51.5</v>
      </c>
      <c r="J134" s="83" t="s">
        <v>84</v>
      </c>
      <c r="K134" s="180"/>
      <c r="L134" s="180"/>
      <c r="M134" s="180"/>
    </row>
    <row r="135" spans="2:13" ht="26.25" customHeight="1" x14ac:dyDescent="0.25">
      <c r="B135" s="248"/>
      <c r="C135" s="205"/>
      <c r="D135" s="181"/>
      <c r="E135" s="181"/>
      <c r="F135" s="181"/>
      <c r="G135" s="181"/>
      <c r="H135" s="46" t="s">
        <v>82</v>
      </c>
      <c r="I135" s="46">
        <v>52.4</v>
      </c>
      <c r="J135" s="46" t="s">
        <v>84</v>
      </c>
      <c r="K135" s="181"/>
      <c r="L135" s="181"/>
      <c r="M135" s="181"/>
    </row>
    <row r="136" spans="2:13" ht="20.25" customHeight="1" x14ac:dyDescent="0.25">
      <c r="B136" s="210"/>
      <c r="C136" s="206"/>
      <c r="D136" s="182"/>
      <c r="E136" s="182"/>
      <c r="F136" s="182"/>
      <c r="G136" s="182"/>
      <c r="H136" s="46" t="s">
        <v>131</v>
      </c>
      <c r="I136" s="46">
        <v>41.6</v>
      </c>
      <c r="J136" s="46" t="s">
        <v>84</v>
      </c>
      <c r="K136" s="182"/>
      <c r="L136" s="182"/>
      <c r="M136" s="182"/>
    </row>
    <row r="137" spans="2:13" ht="42" customHeight="1" x14ac:dyDescent="0.25">
      <c r="B137" s="49" t="s">
        <v>143</v>
      </c>
      <c r="C137" s="49" t="s">
        <v>103</v>
      </c>
      <c r="D137" s="46"/>
      <c r="E137" s="46"/>
      <c r="F137" s="46"/>
      <c r="G137" s="46"/>
      <c r="H137" s="46" t="s">
        <v>82</v>
      </c>
      <c r="I137" s="46">
        <v>20.7</v>
      </c>
      <c r="J137" s="46" t="s">
        <v>84</v>
      </c>
      <c r="K137" s="64"/>
      <c r="L137" s="48">
        <v>177441</v>
      </c>
      <c r="M137" s="46"/>
    </row>
    <row r="138" spans="2:13" ht="32.25" customHeight="1" x14ac:dyDescent="0.25">
      <c r="B138" s="269" t="s">
        <v>233</v>
      </c>
      <c r="C138" s="270"/>
      <c r="D138" s="270"/>
      <c r="E138" s="270"/>
      <c r="F138" s="270"/>
      <c r="G138" s="270"/>
      <c r="H138" s="270"/>
      <c r="I138" s="270"/>
      <c r="J138" s="270"/>
      <c r="K138" s="270"/>
      <c r="L138" s="116"/>
      <c r="M138" s="117"/>
    </row>
    <row r="139" spans="2:13" ht="37.5" x14ac:dyDescent="0.25">
      <c r="B139" s="62" t="s">
        <v>144</v>
      </c>
      <c r="C139" s="49" t="s">
        <v>93</v>
      </c>
      <c r="D139" s="46"/>
      <c r="E139" s="46"/>
      <c r="F139" s="46"/>
      <c r="G139" s="46"/>
      <c r="H139" s="46" t="s">
        <v>94</v>
      </c>
      <c r="I139" s="46">
        <v>146.1</v>
      </c>
      <c r="J139" s="46" t="s">
        <v>84</v>
      </c>
      <c r="K139" s="46" t="s">
        <v>145</v>
      </c>
      <c r="L139" s="78">
        <v>321992.99</v>
      </c>
      <c r="M139" s="46"/>
    </row>
    <row r="140" spans="2:13" ht="37.5" x14ac:dyDescent="0.25">
      <c r="B140" s="57" t="s">
        <v>79</v>
      </c>
      <c r="C140" s="47"/>
      <c r="D140" s="46"/>
      <c r="E140" s="46"/>
      <c r="F140" s="46"/>
      <c r="G140" s="46"/>
      <c r="H140" s="46" t="s">
        <v>94</v>
      </c>
      <c r="I140" s="46">
        <v>146.1</v>
      </c>
      <c r="J140" s="46" t="s">
        <v>84</v>
      </c>
      <c r="K140" s="46"/>
      <c r="L140" s="48"/>
      <c r="M140" s="46"/>
    </row>
    <row r="141" spans="2:13" ht="18.75" customHeight="1" x14ac:dyDescent="0.25">
      <c r="B141" s="264" t="s">
        <v>222</v>
      </c>
      <c r="C141" s="201" t="s">
        <v>198</v>
      </c>
      <c r="D141" s="180"/>
      <c r="E141" s="180"/>
      <c r="F141" s="180"/>
      <c r="G141" s="180"/>
      <c r="H141" s="198" t="s">
        <v>82</v>
      </c>
      <c r="I141" s="180">
        <v>30.1</v>
      </c>
      <c r="J141" s="180" t="s">
        <v>84</v>
      </c>
      <c r="K141" s="198"/>
      <c r="L141" s="183">
        <v>517741.28</v>
      </c>
      <c r="M141" s="180"/>
    </row>
    <row r="142" spans="2:13" ht="18.75" customHeight="1" x14ac:dyDescent="0.25">
      <c r="B142" s="265"/>
      <c r="C142" s="203"/>
      <c r="D142" s="182"/>
      <c r="E142" s="182"/>
      <c r="F142" s="182"/>
      <c r="G142" s="182"/>
      <c r="H142" s="200"/>
      <c r="I142" s="182"/>
      <c r="J142" s="182"/>
      <c r="K142" s="200"/>
      <c r="L142" s="224"/>
      <c r="M142" s="182"/>
    </row>
    <row r="143" spans="2:13" ht="18.75" customHeight="1" x14ac:dyDescent="0.25">
      <c r="B143" s="233" t="s">
        <v>79</v>
      </c>
      <c r="C143" s="204"/>
      <c r="D143" s="180"/>
      <c r="E143" s="180"/>
      <c r="F143" s="180"/>
      <c r="G143" s="180"/>
      <c r="H143" s="198" t="s">
        <v>82</v>
      </c>
      <c r="I143" s="180">
        <v>30.1</v>
      </c>
      <c r="J143" s="180" t="s">
        <v>84</v>
      </c>
      <c r="K143" s="198"/>
      <c r="L143" s="227"/>
      <c r="M143" s="180"/>
    </row>
    <row r="144" spans="2:13" ht="21" customHeight="1" x14ac:dyDescent="0.25">
      <c r="B144" s="234"/>
      <c r="C144" s="206"/>
      <c r="D144" s="182"/>
      <c r="E144" s="182"/>
      <c r="F144" s="182"/>
      <c r="G144" s="182"/>
      <c r="H144" s="200"/>
      <c r="I144" s="182"/>
      <c r="J144" s="182"/>
      <c r="K144" s="200"/>
      <c r="L144" s="224"/>
      <c r="M144" s="182"/>
    </row>
    <row r="145" spans="2:13" ht="18.75" customHeight="1" x14ac:dyDescent="0.25">
      <c r="B145" s="233" t="s">
        <v>79</v>
      </c>
      <c r="C145" s="204"/>
      <c r="D145" s="180"/>
      <c r="E145" s="180"/>
      <c r="F145" s="180"/>
      <c r="G145" s="180"/>
      <c r="H145" s="198" t="s">
        <v>82</v>
      </c>
      <c r="I145" s="180">
        <v>30.1</v>
      </c>
      <c r="J145" s="180" t="s">
        <v>84</v>
      </c>
      <c r="K145" s="198"/>
      <c r="L145" s="227"/>
      <c r="M145" s="180"/>
    </row>
    <row r="146" spans="2:13" ht="12" customHeight="1" x14ac:dyDescent="0.25">
      <c r="B146" s="268"/>
      <c r="C146" s="205"/>
      <c r="D146" s="181"/>
      <c r="E146" s="181"/>
      <c r="F146" s="181"/>
      <c r="G146" s="181"/>
      <c r="H146" s="199"/>
      <c r="I146" s="181"/>
      <c r="J146" s="181"/>
      <c r="K146" s="199"/>
      <c r="L146" s="223"/>
      <c r="M146" s="181"/>
    </row>
    <row r="147" spans="2:13" ht="13.5" customHeight="1" x14ac:dyDescent="0.25">
      <c r="B147" s="234"/>
      <c r="C147" s="206"/>
      <c r="D147" s="182"/>
      <c r="E147" s="182"/>
      <c r="F147" s="182"/>
      <c r="G147" s="182"/>
      <c r="H147" s="200"/>
      <c r="I147" s="182"/>
      <c r="J147" s="182"/>
      <c r="K147" s="200"/>
      <c r="L147" s="224"/>
      <c r="M147" s="182"/>
    </row>
    <row r="148" spans="2:13" ht="43.5" customHeight="1" x14ac:dyDescent="0.25">
      <c r="B148" s="201" t="s">
        <v>146</v>
      </c>
      <c r="C148" s="201" t="s">
        <v>100</v>
      </c>
      <c r="D148" s="46" t="s">
        <v>88</v>
      </c>
      <c r="E148" s="46" t="s">
        <v>147</v>
      </c>
      <c r="F148" s="46">
        <v>552</v>
      </c>
      <c r="G148" s="46" t="s">
        <v>84</v>
      </c>
      <c r="H148" s="46" t="s">
        <v>82</v>
      </c>
      <c r="I148" s="46">
        <v>62</v>
      </c>
      <c r="J148" s="46" t="s">
        <v>84</v>
      </c>
      <c r="K148" s="180"/>
      <c r="L148" s="231">
        <v>111140</v>
      </c>
      <c r="M148" s="180"/>
    </row>
    <row r="149" spans="2:13" ht="18.75" x14ac:dyDescent="0.25">
      <c r="B149" s="202"/>
      <c r="C149" s="202"/>
      <c r="D149" s="46" t="s">
        <v>94</v>
      </c>
      <c r="E149" s="46" t="s">
        <v>147</v>
      </c>
      <c r="F149" s="46">
        <v>258.5</v>
      </c>
      <c r="G149" s="46" t="s">
        <v>84</v>
      </c>
      <c r="H149" s="46" t="s">
        <v>82</v>
      </c>
      <c r="I149" s="46">
        <v>30</v>
      </c>
      <c r="J149" s="46" t="s">
        <v>84</v>
      </c>
      <c r="K149" s="181"/>
      <c r="L149" s="223"/>
      <c r="M149" s="181"/>
    </row>
    <row r="150" spans="2:13" ht="21.75" customHeight="1" x14ac:dyDescent="0.25">
      <c r="B150" s="203"/>
      <c r="C150" s="203"/>
      <c r="D150" s="46" t="s">
        <v>82</v>
      </c>
      <c r="E150" s="46" t="s">
        <v>83</v>
      </c>
      <c r="F150" s="46">
        <v>41.3</v>
      </c>
      <c r="G150" s="46" t="s">
        <v>84</v>
      </c>
      <c r="H150" s="46"/>
      <c r="I150" s="46"/>
      <c r="J150" s="46"/>
      <c r="K150" s="182"/>
      <c r="L150" s="224"/>
      <c r="M150" s="182"/>
    </row>
    <row r="151" spans="2:13" ht="18.75" x14ac:dyDescent="0.25">
      <c r="B151" s="57" t="s">
        <v>87</v>
      </c>
      <c r="C151" s="65"/>
      <c r="D151" s="46" t="s">
        <v>82</v>
      </c>
      <c r="E151" s="46" t="s">
        <v>113</v>
      </c>
      <c r="F151" s="46">
        <v>47.7</v>
      </c>
      <c r="G151" s="46" t="s">
        <v>84</v>
      </c>
      <c r="H151" s="46" t="s">
        <v>82</v>
      </c>
      <c r="I151" s="46">
        <v>62</v>
      </c>
      <c r="J151" s="46" t="s">
        <v>84</v>
      </c>
      <c r="K151" s="46"/>
      <c r="L151" s="93">
        <v>385330</v>
      </c>
      <c r="M151" s="46"/>
    </row>
    <row r="152" spans="2:13" ht="36.75" customHeight="1" x14ac:dyDescent="0.25">
      <c r="B152" s="57" t="s">
        <v>79</v>
      </c>
      <c r="C152" s="47"/>
      <c r="D152" s="46"/>
      <c r="E152" s="46"/>
      <c r="F152" s="46"/>
      <c r="G152" s="46"/>
      <c r="H152" s="46" t="s">
        <v>82</v>
      </c>
      <c r="I152" s="46">
        <v>62</v>
      </c>
      <c r="J152" s="46" t="s">
        <v>84</v>
      </c>
      <c r="K152" s="46"/>
      <c r="L152" s="63"/>
      <c r="M152" s="46"/>
    </row>
    <row r="153" spans="2:13" ht="23.25" customHeight="1" x14ac:dyDescent="0.25">
      <c r="B153" s="201" t="s">
        <v>148</v>
      </c>
      <c r="C153" s="201" t="s">
        <v>103</v>
      </c>
      <c r="D153" s="180"/>
      <c r="E153" s="180"/>
      <c r="F153" s="180"/>
      <c r="G153" s="180"/>
      <c r="H153" s="46" t="s">
        <v>82</v>
      </c>
      <c r="I153" s="46">
        <v>62</v>
      </c>
      <c r="J153" s="46" t="s">
        <v>84</v>
      </c>
      <c r="K153" s="192"/>
      <c r="L153" s="183">
        <v>180978.26</v>
      </c>
      <c r="M153" s="192"/>
    </row>
    <row r="154" spans="2:13" ht="32.25" customHeight="1" x14ac:dyDescent="0.25">
      <c r="B154" s="203"/>
      <c r="C154" s="202"/>
      <c r="D154" s="181"/>
      <c r="E154" s="181"/>
      <c r="F154" s="181"/>
      <c r="G154" s="181"/>
      <c r="H154" s="52" t="s">
        <v>94</v>
      </c>
      <c r="I154" s="52">
        <v>67</v>
      </c>
      <c r="J154" s="52" t="s">
        <v>84</v>
      </c>
      <c r="K154" s="230"/>
      <c r="L154" s="223"/>
      <c r="M154" s="230"/>
    </row>
    <row r="155" spans="2:13" ht="36" customHeight="1" x14ac:dyDescent="0.25">
      <c r="B155" s="258" t="s">
        <v>234</v>
      </c>
      <c r="C155" s="259"/>
      <c r="D155" s="259"/>
      <c r="E155" s="259"/>
      <c r="F155" s="259"/>
      <c r="G155" s="259"/>
      <c r="H155" s="259"/>
      <c r="I155" s="259"/>
      <c r="J155" s="259"/>
      <c r="K155" s="259"/>
      <c r="L155" s="116"/>
      <c r="M155" s="117"/>
    </row>
    <row r="156" spans="2:13" ht="37.5" x14ac:dyDescent="0.25">
      <c r="B156" s="49" t="s">
        <v>149</v>
      </c>
      <c r="C156" s="49" t="s">
        <v>93</v>
      </c>
      <c r="D156" s="46" t="s">
        <v>82</v>
      </c>
      <c r="E156" s="46" t="s">
        <v>125</v>
      </c>
      <c r="F156" s="46">
        <v>58.7</v>
      </c>
      <c r="G156" s="46" t="s">
        <v>84</v>
      </c>
      <c r="H156" s="66"/>
      <c r="I156" s="66"/>
      <c r="J156" s="66"/>
      <c r="K156" s="66"/>
      <c r="L156" s="78">
        <v>435224.56</v>
      </c>
      <c r="M156" s="66"/>
    </row>
    <row r="157" spans="2:13" ht="37.5" x14ac:dyDescent="0.25">
      <c r="B157" s="61" t="s">
        <v>79</v>
      </c>
      <c r="C157" s="65"/>
      <c r="D157" s="53"/>
      <c r="E157" s="53"/>
      <c r="F157" s="53"/>
      <c r="G157" s="53"/>
      <c r="H157" s="46" t="s">
        <v>82</v>
      </c>
      <c r="I157" s="46">
        <v>58.7</v>
      </c>
      <c r="J157" s="46" t="s">
        <v>84</v>
      </c>
      <c r="K157" s="66"/>
      <c r="L157" s="66"/>
      <c r="M157" s="66"/>
    </row>
    <row r="158" spans="2:13" ht="37.5" x14ac:dyDescent="0.25">
      <c r="B158" s="201" t="s">
        <v>150</v>
      </c>
      <c r="C158" s="201" t="s">
        <v>109</v>
      </c>
      <c r="D158" s="46" t="s">
        <v>88</v>
      </c>
      <c r="E158" s="46" t="s">
        <v>224</v>
      </c>
      <c r="F158" s="46">
        <v>300</v>
      </c>
      <c r="G158" s="46" t="s">
        <v>84</v>
      </c>
      <c r="H158" s="180"/>
      <c r="I158" s="180"/>
      <c r="J158" s="180"/>
      <c r="K158" s="192" t="s">
        <v>151</v>
      </c>
      <c r="L158" s="183">
        <v>1480108.82</v>
      </c>
      <c r="M158" s="180"/>
    </row>
    <row r="159" spans="2:13" ht="18.75" x14ac:dyDescent="0.25">
      <c r="B159" s="203"/>
      <c r="C159" s="203"/>
      <c r="D159" s="46" t="s">
        <v>94</v>
      </c>
      <c r="E159" s="46" t="s">
        <v>224</v>
      </c>
      <c r="F159" s="46">
        <v>101.9</v>
      </c>
      <c r="G159" s="46" t="s">
        <v>84</v>
      </c>
      <c r="H159" s="182"/>
      <c r="I159" s="182"/>
      <c r="J159" s="182"/>
      <c r="K159" s="193"/>
      <c r="L159" s="185"/>
      <c r="M159" s="182"/>
    </row>
    <row r="160" spans="2:13" ht="37.5" x14ac:dyDescent="0.25">
      <c r="B160" s="209" t="s">
        <v>78</v>
      </c>
      <c r="C160" s="204"/>
      <c r="D160" s="46" t="s">
        <v>88</v>
      </c>
      <c r="E160" s="46" t="s">
        <v>224</v>
      </c>
      <c r="F160" s="46">
        <v>300</v>
      </c>
      <c r="G160" s="46" t="s">
        <v>84</v>
      </c>
      <c r="H160" s="180"/>
      <c r="I160" s="180"/>
      <c r="J160" s="180"/>
      <c r="K160" s="180" t="s">
        <v>152</v>
      </c>
      <c r="L160" s="183">
        <v>1489085.1</v>
      </c>
      <c r="M160" s="180"/>
    </row>
    <row r="161" spans="2:13" ht="18.75" x14ac:dyDescent="0.25">
      <c r="B161" s="210"/>
      <c r="C161" s="206"/>
      <c r="D161" s="46" t="s">
        <v>94</v>
      </c>
      <c r="E161" s="46" t="s">
        <v>224</v>
      </c>
      <c r="F161" s="46">
        <v>101.9</v>
      </c>
      <c r="G161" s="46" t="s">
        <v>84</v>
      </c>
      <c r="H161" s="182"/>
      <c r="I161" s="182"/>
      <c r="J161" s="182"/>
      <c r="K161" s="182"/>
      <c r="L161" s="185"/>
      <c r="M161" s="182"/>
    </row>
    <row r="162" spans="2:13" ht="37.5" x14ac:dyDescent="0.25">
      <c r="B162" s="209" t="s">
        <v>79</v>
      </c>
      <c r="C162" s="204"/>
      <c r="D162" s="46" t="s">
        <v>88</v>
      </c>
      <c r="E162" s="46" t="s">
        <v>225</v>
      </c>
      <c r="F162" s="46">
        <v>300</v>
      </c>
      <c r="G162" s="46" t="s">
        <v>84</v>
      </c>
      <c r="H162" s="180"/>
      <c r="I162" s="180"/>
      <c r="J162" s="180"/>
      <c r="K162" s="180"/>
      <c r="L162" s="225">
        <v>787500</v>
      </c>
      <c r="M162" s="180"/>
    </row>
    <row r="163" spans="2:13" ht="27.75" customHeight="1" x14ac:dyDescent="0.25">
      <c r="B163" s="210"/>
      <c r="C163" s="206"/>
      <c r="D163" s="46" t="s">
        <v>94</v>
      </c>
      <c r="E163" s="46" t="s">
        <v>225</v>
      </c>
      <c r="F163" s="46">
        <v>101.9</v>
      </c>
      <c r="G163" s="46" t="s">
        <v>84</v>
      </c>
      <c r="H163" s="182"/>
      <c r="I163" s="182"/>
      <c r="J163" s="182"/>
      <c r="K163" s="182"/>
      <c r="L163" s="226"/>
      <c r="M163" s="182"/>
    </row>
    <row r="164" spans="2:13" ht="36" customHeight="1" x14ac:dyDescent="0.25">
      <c r="B164" s="209" t="s">
        <v>79</v>
      </c>
      <c r="C164" s="204"/>
      <c r="D164" s="46" t="s">
        <v>88</v>
      </c>
      <c r="E164" s="46" t="s">
        <v>225</v>
      </c>
      <c r="F164" s="46">
        <v>300</v>
      </c>
      <c r="G164" s="46" t="s">
        <v>84</v>
      </c>
      <c r="H164" s="180"/>
      <c r="I164" s="180"/>
      <c r="J164" s="180"/>
      <c r="K164" s="180"/>
      <c r="L164" s="225">
        <v>787500</v>
      </c>
      <c r="M164" s="180"/>
    </row>
    <row r="165" spans="2:13" ht="24.75" customHeight="1" x14ac:dyDescent="0.25">
      <c r="B165" s="210"/>
      <c r="C165" s="206"/>
      <c r="D165" s="46" t="s">
        <v>94</v>
      </c>
      <c r="E165" s="46" t="s">
        <v>225</v>
      </c>
      <c r="F165" s="46">
        <v>101.9</v>
      </c>
      <c r="G165" s="46" t="s">
        <v>84</v>
      </c>
      <c r="H165" s="182"/>
      <c r="I165" s="182"/>
      <c r="J165" s="182"/>
      <c r="K165" s="182"/>
      <c r="L165" s="226"/>
      <c r="M165" s="182"/>
    </row>
    <row r="166" spans="2:13" ht="37.5" x14ac:dyDescent="0.25">
      <c r="B166" s="201" t="s">
        <v>153</v>
      </c>
      <c r="C166" s="201" t="s">
        <v>96</v>
      </c>
      <c r="D166" s="46" t="s">
        <v>88</v>
      </c>
      <c r="E166" s="46" t="s">
        <v>125</v>
      </c>
      <c r="F166" s="46">
        <v>1892</v>
      </c>
      <c r="G166" s="46" t="s">
        <v>84</v>
      </c>
      <c r="H166" s="180" t="s">
        <v>82</v>
      </c>
      <c r="I166" s="180">
        <v>52.5</v>
      </c>
      <c r="J166" s="180" t="s">
        <v>84</v>
      </c>
      <c r="K166" s="180"/>
      <c r="L166" s="183">
        <v>548583.31999999995</v>
      </c>
      <c r="M166" s="180"/>
    </row>
    <row r="167" spans="2:13" ht="18.75" x14ac:dyDescent="0.25">
      <c r="B167" s="202"/>
      <c r="C167" s="202"/>
      <c r="D167" s="46" t="s">
        <v>94</v>
      </c>
      <c r="E167" s="46" t="s">
        <v>125</v>
      </c>
      <c r="F167" s="46">
        <v>31.8</v>
      </c>
      <c r="G167" s="46" t="s">
        <v>84</v>
      </c>
      <c r="H167" s="181"/>
      <c r="I167" s="181"/>
      <c r="J167" s="181"/>
      <c r="K167" s="181"/>
      <c r="L167" s="223"/>
      <c r="M167" s="181"/>
    </row>
    <row r="168" spans="2:13" ht="26.25" customHeight="1" x14ac:dyDescent="0.25">
      <c r="B168" s="203"/>
      <c r="C168" s="203"/>
      <c r="D168" s="46" t="s">
        <v>82</v>
      </c>
      <c r="E168" s="46" t="s">
        <v>83</v>
      </c>
      <c r="F168" s="46">
        <v>30.5</v>
      </c>
      <c r="G168" s="46" t="s">
        <v>84</v>
      </c>
      <c r="H168" s="182"/>
      <c r="I168" s="182"/>
      <c r="J168" s="182"/>
      <c r="K168" s="182"/>
      <c r="L168" s="224"/>
      <c r="M168" s="182"/>
    </row>
    <row r="169" spans="2:13" ht="28.5" customHeight="1" x14ac:dyDescent="0.25">
      <c r="B169" s="58" t="s">
        <v>87</v>
      </c>
      <c r="C169" s="51"/>
      <c r="D169" s="46" t="s">
        <v>82</v>
      </c>
      <c r="E169" s="46" t="s">
        <v>83</v>
      </c>
      <c r="F169" s="46">
        <v>50.7</v>
      </c>
      <c r="G169" s="46" t="s">
        <v>84</v>
      </c>
      <c r="H169" s="46"/>
      <c r="I169" s="46"/>
      <c r="J169" s="46"/>
      <c r="K169" s="46" t="s">
        <v>154</v>
      </c>
      <c r="L169" s="109">
        <v>540001.43999999994</v>
      </c>
      <c r="M169" s="46"/>
    </row>
    <row r="170" spans="2:13" ht="37.5" x14ac:dyDescent="0.25">
      <c r="B170" s="49" t="s">
        <v>155</v>
      </c>
      <c r="C170" s="49" t="s">
        <v>96</v>
      </c>
      <c r="D170" s="46"/>
      <c r="E170" s="46"/>
      <c r="F170" s="46"/>
      <c r="G170" s="46"/>
      <c r="H170" s="46" t="s">
        <v>82</v>
      </c>
      <c r="I170" s="46">
        <v>91</v>
      </c>
      <c r="J170" s="46" t="s">
        <v>84</v>
      </c>
      <c r="K170" s="46"/>
      <c r="L170" s="78">
        <v>340363.71</v>
      </c>
      <c r="M170" s="46"/>
    </row>
    <row r="171" spans="2:13" ht="15" customHeight="1" x14ac:dyDescent="0.25">
      <c r="B171" s="209" t="s">
        <v>78</v>
      </c>
      <c r="C171" s="204"/>
      <c r="D171" s="180"/>
      <c r="E171" s="180"/>
      <c r="F171" s="180"/>
      <c r="G171" s="180"/>
      <c r="H171" s="180" t="s">
        <v>82</v>
      </c>
      <c r="I171" s="180">
        <v>91</v>
      </c>
      <c r="J171" s="180" t="s">
        <v>84</v>
      </c>
      <c r="K171" s="180" t="s">
        <v>156</v>
      </c>
      <c r="L171" s="227"/>
      <c r="M171" s="180"/>
    </row>
    <row r="172" spans="2:13" ht="15" customHeight="1" x14ac:dyDescent="0.25">
      <c r="B172" s="210"/>
      <c r="C172" s="206"/>
      <c r="D172" s="182"/>
      <c r="E172" s="182"/>
      <c r="F172" s="182"/>
      <c r="G172" s="182"/>
      <c r="H172" s="182"/>
      <c r="I172" s="182"/>
      <c r="J172" s="182"/>
      <c r="K172" s="182"/>
      <c r="L172" s="224"/>
      <c r="M172" s="182"/>
    </row>
    <row r="173" spans="2:13" ht="37.5" x14ac:dyDescent="0.25">
      <c r="B173" s="56" t="s">
        <v>79</v>
      </c>
      <c r="C173" s="50"/>
      <c r="D173" s="46"/>
      <c r="E173" s="46"/>
      <c r="F173" s="46"/>
      <c r="G173" s="46"/>
      <c r="H173" s="46" t="s">
        <v>82</v>
      </c>
      <c r="I173" s="46">
        <v>91</v>
      </c>
      <c r="J173" s="46" t="s">
        <v>84</v>
      </c>
      <c r="K173" s="52"/>
      <c r="L173" s="67"/>
      <c r="M173" s="52"/>
    </row>
    <row r="174" spans="2:13" ht="37.5" x14ac:dyDescent="0.25">
      <c r="B174" s="49" t="s">
        <v>159</v>
      </c>
      <c r="C174" s="33" t="s">
        <v>124</v>
      </c>
      <c r="D174" s="30" t="s">
        <v>82</v>
      </c>
      <c r="E174" s="30" t="s">
        <v>160</v>
      </c>
      <c r="F174" s="30">
        <v>96.5</v>
      </c>
      <c r="G174" s="30" t="s">
        <v>84</v>
      </c>
      <c r="H174" s="30"/>
      <c r="I174" s="30"/>
      <c r="J174" s="30"/>
      <c r="K174" s="30"/>
      <c r="L174" s="73">
        <v>274142.38</v>
      </c>
      <c r="M174" s="30"/>
    </row>
    <row r="175" spans="2:13" ht="34.5" customHeight="1" x14ac:dyDescent="0.25">
      <c r="B175" s="57" t="s">
        <v>87</v>
      </c>
      <c r="C175" s="29"/>
      <c r="D175" s="30"/>
      <c r="E175" s="30"/>
      <c r="F175" s="30"/>
      <c r="G175" s="30"/>
      <c r="H175" s="30" t="s">
        <v>82</v>
      </c>
      <c r="I175" s="30">
        <v>96.5</v>
      </c>
      <c r="J175" s="30" t="s">
        <v>84</v>
      </c>
      <c r="K175" s="30" t="s">
        <v>161</v>
      </c>
      <c r="L175" s="73">
        <v>323156.94</v>
      </c>
      <c r="M175" s="30"/>
    </row>
    <row r="176" spans="2:13" ht="37.5" x14ac:dyDescent="0.25">
      <c r="B176" s="57" t="s">
        <v>79</v>
      </c>
      <c r="C176" s="29"/>
      <c r="D176" s="30" t="s">
        <v>82</v>
      </c>
      <c r="E176" s="30" t="s">
        <v>162</v>
      </c>
      <c r="F176" s="30">
        <v>96.5</v>
      </c>
      <c r="G176" s="30" t="s">
        <v>84</v>
      </c>
      <c r="H176" s="30"/>
      <c r="I176" s="30"/>
      <c r="J176" s="30"/>
      <c r="K176" s="30"/>
      <c r="L176" s="30"/>
      <c r="M176" s="30"/>
    </row>
    <row r="177" spans="2:14" ht="37.5" x14ac:dyDescent="0.25">
      <c r="B177" s="49" t="s">
        <v>157</v>
      </c>
      <c r="C177" s="29" t="s">
        <v>100</v>
      </c>
      <c r="D177" s="30" t="s">
        <v>82</v>
      </c>
      <c r="E177" s="30" t="s">
        <v>83</v>
      </c>
      <c r="F177" s="30">
        <v>41.8</v>
      </c>
      <c r="G177" s="30" t="s">
        <v>84</v>
      </c>
      <c r="H177" s="30" t="s">
        <v>82</v>
      </c>
      <c r="I177" s="30">
        <v>74.900000000000006</v>
      </c>
      <c r="J177" s="30" t="s">
        <v>84</v>
      </c>
      <c r="K177" s="30"/>
      <c r="L177" s="118">
        <v>486036.09</v>
      </c>
      <c r="M177" s="30"/>
    </row>
    <row r="178" spans="2:14" ht="37.5" x14ac:dyDescent="0.25">
      <c r="B178" s="57" t="s">
        <v>78</v>
      </c>
      <c r="C178" s="29"/>
      <c r="D178" s="30" t="s">
        <v>82</v>
      </c>
      <c r="E178" s="30" t="s">
        <v>83</v>
      </c>
      <c r="F178" s="30">
        <v>74.900000000000006</v>
      </c>
      <c r="G178" s="30" t="s">
        <v>84</v>
      </c>
      <c r="H178" s="30"/>
      <c r="I178" s="30"/>
      <c r="J178" s="30"/>
      <c r="K178" s="30" t="s">
        <v>158</v>
      </c>
      <c r="L178" s="118">
        <v>602799.55000000005</v>
      </c>
      <c r="M178" s="30"/>
    </row>
    <row r="179" spans="2:14" ht="37.5" x14ac:dyDescent="0.25">
      <c r="B179" s="49" t="s">
        <v>163</v>
      </c>
      <c r="C179" s="33" t="s">
        <v>100</v>
      </c>
      <c r="D179" s="31"/>
      <c r="E179" s="30"/>
      <c r="F179" s="30"/>
      <c r="G179" s="30"/>
      <c r="H179" s="30" t="s">
        <v>82</v>
      </c>
      <c r="I179" s="30">
        <v>38</v>
      </c>
      <c r="J179" s="30" t="s">
        <v>84</v>
      </c>
      <c r="K179" s="30"/>
      <c r="L179" s="73">
        <v>5572</v>
      </c>
      <c r="M179" s="30"/>
    </row>
    <row r="180" spans="2:14" ht="55.5" customHeight="1" x14ac:dyDescent="0.25">
      <c r="B180" s="57" t="s">
        <v>87</v>
      </c>
      <c r="C180" s="29"/>
      <c r="D180" s="31" t="s">
        <v>88</v>
      </c>
      <c r="E180" s="30" t="s">
        <v>83</v>
      </c>
      <c r="F180" s="30">
        <v>791</v>
      </c>
      <c r="G180" s="30" t="s">
        <v>84</v>
      </c>
      <c r="H180" s="30" t="s">
        <v>82</v>
      </c>
      <c r="I180" s="30">
        <v>38</v>
      </c>
      <c r="J180" s="30" t="s">
        <v>84</v>
      </c>
      <c r="K180" s="30" t="s">
        <v>164</v>
      </c>
      <c r="L180" s="73">
        <v>243894.39999999999</v>
      </c>
      <c r="M180" s="133" t="s">
        <v>239</v>
      </c>
    </row>
    <row r="181" spans="2:14" ht="37.5" x14ac:dyDescent="0.25">
      <c r="B181" s="57" t="s">
        <v>79</v>
      </c>
      <c r="C181" s="29"/>
      <c r="D181" s="31"/>
      <c r="E181" s="30"/>
      <c r="F181" s="30"/>
      <c r="G181" s="30"/>
      <c r="H181" s="30" t="s">
        <v>82</v>
      </c>
      <c r="I181" s="30">
        <v>38</v>
      </c>
      <c r="J181" s="30" t="s">
        <v>84</v>
      </c>
      <c r="K181" s="30"/>
      <c r="L181" s="30"/>
      <c r="M181" s="30"/>
    </row>
    <row r="182" spans="2:14" ht="37.5" x14ac:dyDescent="0.25">
      <c r="B182" s="62" t="s">
        <v>196</v>
      </c>
      <c r="C182" s="49" t="s">
        <v>165</v>
      </c>
      <c r="D182" s="46" t="s">
        <v>82</v>
      </c>
      <c r="E182" s="46" t="s">
        <v>113</v>
      </c>
      <c r="F182" s="46">
        <v>79.099999999999994</v>
      </c>
      <c r="G182" s="46" t="s">
        <v>84</v>
      </c>
      <c r="H182" s="46"/>
      <c r="I182" s="46"/>
      <c r="J182" s="46"/>
      <c r="K182" s="46"/>
      <c r="L182" s="78">
        <v>40730.79</v>
      </c>
      <c r="M182" s="46"/>
    </row>
    <row r="183" spans="2:14" ht="37.5" x14ac:dyDescent="0.25">
      <c r="B183" s="62" t="s">
        <v>166</v>
      </c>
      <c r="C183" s="49" t="s">
        <v>103</v>
      </c>
      <c r="D183" s="46" t="s">
        <v>82</v>
      </c>
      <c r="E183" s="46" t="s">
        <v>125</v>
      </c>
      <c r="F183" s="46">
        <v>46</v>
      </c>
      <c r="G183" s="46" t="s">
        <v>84</v>
      </c>
      <c r="H183" s="66"/>
      <c r="I183" s="66"/>
      <c r="J183" s="66"/>
      <c r="K183" s="46"/>
      <c r="L183" s="48">
        <v>600</v>
      </c>
      <c r="M183" s="66"/>
    </row>
    <row r="184" spans="2:14" ht="30" customHeight="1" x14ac:dyDescent="0.25">
      <c r="B184" s="57" t="s">
        <v>87</v>
      </c>
      <c r="C184" s="47"/>
      <c r="D184" s="46" t="s">
        <v>82</v>
      </c>
      <c r="E184" s="46" t="s">
        <v>125</v>
      </c>
      <c r="F184" s="46">
        <v>46</v>
      </c>
      <c r="G184" s="46" t="s">
        <v>84</v>
      </c>
      <c r="H184" s="66"/>
      <c r="I184" s="66"/>
      <c r="J184" s="66"/>
      <c r="K184" s="46"/>
      <c r="L184" s="48">
        <v>363247</v>
      </c>
      <c r="M184" s="66"/>
    </row>
    <row r="185" spans="2:14" ht="37.5" x14ac:dyDescent="0.25">
      <c r="B185" s="57" t="s">
        <v>79</v>
      </c>
      <c r="C185" s="47"/>
      <c r="D185" s="66"/>
      <c r="E185" s="66"/>
      <c r="F185" s="66"/>
      <c r="G185" s="66"/>
      <c r="H185" s="46" t="s">
        <v>82</v>
      </c>
      <c r="I185" s="46">
        <v>46</v>
      </c>
      <c r="J185" s="46" t="s">
        <v>84</v>
      </c>
      <c r="K185" s="46"/>
      <c r="L185" s="46"/>
      <c r="M185" s="46"/>
    </row>
    <row r="186" spans="2:14" ht="35.25" customHeight="1" x14ac:dyDescent="0.25">
      <c r="B186" s="258" t="s">
        <v>242</v>
      </c>
      <c r="C186" s="259"/>
      <c r="D186" s="259"/>
      <c r="E186" s="259"/>
      <c r="F186" s="259"/>
      <c r="G186" s="259"/>
      <c r="H186" s="259"/>
      <c r="I186" s="259"/>
      <c r="J186" s="259"/>
      <c r="K186" s="259"/>
      <c r="L186" s="116"/>
      <c r="M186" s="117"/>
    </row>
    <row r="187" spans="2:14" ht="52.5" customHeight="1" x14ac:dyDescent="0.25">
      <c r="B187" s="201" t="s">
        <v>213</v>
      </c>
      <c r="C187" s="201" t="s">
        <v>93</v>
      </c>
      <c r="D187" s="95" t="s">
        <v>88</v>
      </c>
      <c r="E187" s="94" t="s">
        <v>125</v>
      </c>
      <c r="F187" s="46">
        <v>1241</v>
      </c>
      <c r="G187" s="46" t="s">
        <v>84</v>
      </c>
      <c r="H187" s="46" t="s">
        <v>82</v>
      </c>
      <c r="I187" s="46">
        <v>216</v>
      </c>
      <c r="J187" s="46" t="s">
        <v>84</v>
      </c>
      <c r="K187" s="66" t="s">
        <v>230</v>
      </c>
      <c r="L187" s="231">
        <v>3408660</v>
      </c>
      <c r="M187" s="134" t="s">
        <v>240</v>
      </c>
    </row>
    <row r="188" spans="2:14" ht="27.75" customHeight="1" x14ac:dyDescent="0.25">
      <c r="B188" s="202"/>
      <c r="C188" s="202"/>
      <c r="D188" s="95" t="s">
        <v>88</v>
      </c>
      <c r="E188" s="94" t="s">
        <v>83</v>
      </c>
      <c r="F188" s="46">
        <v>500</v>
      </c>
      <c r="G188" s="46" t="s">
        <v>84</v>
      </c>
      <c r="H188" s="46"/>
      <c r="I188" s="46"/>
      <c r="J188" s="46"/>
      <c r="K188" s="46" t="s">
        <v>229</v>
      </c>
      <c r="L188" s="267"/>
      <c r="M188" s="123"/>
      <c r="N188" s="122"/>
    </row>
    <row r="189" spans="2:14" ht="23.25" customHeight="1" x14ac:dyDescent="0.25">
      <c r="B189" s="202"/>
      <c r="C189" s="202"/>
      <c r="D189" s="95" t="s">
        <v>88</v>
      </c>
      <c r="E189" s="94" t="s">
        <v>83</v>
      </c>
      <c r="F189" s="46">
        <v>700</v>
      </c>
      <c r="G189" s="46" t="s">
        <v>84</v>
      </c>
      <c r="H189" s="46"/>
      <c r="I189" s="46"/>
      <c r="J189" s="46"/>
      <c r="K189" s="180"/>
      <c r="L189" s="231"/>
      <c r="M189" s="122"/>
    </row>
    <row r="190" spans="2:14" ht="32.25" customHeight="1" x14ac:dyDescent="0.25">
      <c r="B190" s="202"/>
      <c r="C190" s="202"/>
      <c r="D190" s="94" t="s">
        <v>214</v>
      </c>
      <c r="E190" s="94" t="s">
        <v>83</v>
      </c>
      <c r="F190" s="46">
        <v>272</v>
      </c>
      <c r="G190" s="46" t="s">
        <v>84</v>
      </c>
      <c r="H190" s="46"/>
      <c r="I190" s="46"/>
      <c r="J190" s="46"/>
      <c r="K190" s="181"/>
      <c r="L190" s="266"/>
      <c r="M190" s="122"/>
    </row>
    <row r="191" spans="2:14" ht="19.5" customHeight="1" x14ac:dyDescent="0.25">
      <c r="B191" s="202"/>
      <c r="C191" s="202"/>
      <c r="D191" s="46" t="s">
        <v>82</v>
      </c>
      <c r="E191" s="94" t="s">
        <v>83</v>
      </c>
      <c r="F191" s="46">
        <v>59</v>
      </c>
      <c r="G191" s="46" t="s">
        <v>84</v>
      </c>
      <c r="H191" s="46"/>
      <c r="I191" s="46"/>
      <c r="J191" s="46"/>
      <c r="K191" s="181"/>
      <c r="L191" s="266"/>
      <c r="M191" s="122"/>
    </row>
    <row r="192" spans="2:14" ht="24" customHeight="1" x14ac:dyDescent="0.25">
      <c r="B192" s="202"/>
      <c r="C192" s="202"/>
      <c r="D192" s="46" t="s">
        <v>82</v>
      </c>
      <c r="E192" s="94" t="s">
        <v>83</v>
      </c>
      <c r="F192" s="46">
        <v>96</v>
      </c>
      <c r="G192" s="46" t="s">
        <v>84</v>
      </c>
      <c r="H192" s="46"/>
      <c r="I192" s="46"/>
      <c r="J192" s="46"/>
      <c r="K192" s="181"/>
      <c r="L192" s="266"/>
      <c r="M192" s="122"/>
    </row>
    <row r="193" spans="2:13" ht="23.25" customHeight="1" x14ac:dyDescent="0.25">
      <c r="B193" s="202"/>
      <c r="C193" s="202"/>
      <c r="D193" s="95" t="s">
        <v>215</v>
      </c>
      <c r="E193" s="94" t="s">
        <v>83</v>
      </c>
      <c r="F193" s="46">
        <v>52.9</v>
      </c>
      <c r="G193" s="46" t="s">
        <v>84</v>
      </c>
      <c r="H193" s="46"/>
      <c r="I193" s="46"/>
      <c r="J193" s="46"/>
      <c r="K193" s="181"/>
      <c r="L193" s="266"/>
      <c r="M193" s="122"/>
    </row>
    <row r="194" spans="2:13" ht="37.5" customHeight="1" x14ac:dyDescent="0.25">
      <c r="B194" s="202"/>
      <c r="C194" s="202"/>
      <c r="D194" s="95" t="s">
        <v>215</v>
      </c>
      <c r="E194" s="94" t="s">
        <v>83</v>
      </c>
      <c r="F194" s="46">
        <v>30.9</v>
      </c>
      <c r="G194" s="46" t="s">
        <v>84</v>
      </c>
      <c r="H194" s="46"/>
      <c r="I194" s="46"/>
      <c r="J194" s="46"/>
      <c r="K194" s="181"/>
      <c r="L194" s="266"/>
      <c r="M194" s="122"/>
    </row>
    <row r="195" spans="2:13" ht="30.75" customHeight="1" x14ac:dyDescent="0.25">
      <c r="B195" s="202"/>
      <c r="C195" s="202"/>
      <c r="D195" s="94" t="s">
        <v>214</v>
      </c>
      <c r="E195" s="94" t="s">
        <v>83</v>
      </c>
      <c r="F195" s="46">
        <v>272</v>
      </c>
      <c r="G195" s="46" t="s">
        <v>84</v>
      </c>
      <c r="H195" s="46"/>
      <c r="I195" s="46"/>
      <c r="J195" s="46"/>
      <c r="K195" s="181"/>
      <c r="L195" s="266"/>
      <c r="M195" s="122"/>
    </row>
    <row r="196" spans="2:13" ht="16.5" customHeight="1" x14ac:dyDescent="0.25">
      <c r="B196" s="202"/>
      <c r="C196" s="202"/>
      <c r="D196" s="94" t="s">
        <v>216</v>
      </c>
      <c r="E196" s="94" t="s">
        <v>83</v>
      </c>
      <c r="F196" s="46">
        <v>165</v>
      </c>
      <c r="G196" s="46" t="s">
        <v>84</v>
      </c>
      <c r="H196" s="46"/>
      <c r="I196" s="46"/>
      <c r="J196" s="46"/>
      <c r="K196" s="181"/>
      <c r="L196" s="266"/>
      <c r="M196" s="122"/>
    </row>
    <row r="197" spans="2:13" ht="27" customHeight="1" x14ac:dyDescent="0.25">
      <c r="B197" s="202"/>
      <c r="C197" s="202"/>
      <c r="D197" s="95" t="s">
        <v>215</v>
      </c>
      <c r="E197" s="94" t="s">
        <v>83</v>
      </c>
      <c r="F197" s="46">
        <v>3.4</v>
      </c>
      <c r="G197" s="46" t="s">
        <v>84</v>
      </c>
      <c r="H197" s="46"/>
      <c r="I197" s="46"/>
      <c r="J197" s="46"/>
      <c r="K197" s="181"/>
      <c r="L197" s="266"/>
      <c r="M197" s="122"/>
    </row>
    <row r="198" spans="2:13" ht="33.75" customHeight="1" x14ac:dyDescent="0.25">
      <c r="B198" s="203"/>
      <c r="C198" s="203"/>
      <c r="D198" s="94" t="s">
        <v>217</v>
      </c>
      <c r="E198" s="94" t="s">
        <v>83</v>
      </c>
      <c r="F198" s="46">
        <v>116</v>
      </c>
      <c r="G198" s="46" t="s">
        <v>84</v>
      </c>
      <c r="H198" s="46"/>
      <c r="I198" s="46"/>
      <c r="J198" s="46"/>
      <c r="K198" s="182"/>
      <c r="L198" s="267"/>
      <c r="M198" s="121"/>
    </row>
    <row r="199" spans="2:13" ht="42.75" customHeight="1" x14ac:dyDescent="0.25">
      <c r="B199" s="124" t="s">
        <v>79</v>
      </c>
      <c r="C199" s="125"/>
      <c r="D199" s="131" t="s">
        <v>82</v>
      </c>
      <c r="E199" s="131" t="s">
        <v>83</v>
      </c>
      <c r="F199" s="132">
        <v>70.7</v>
      </c>
      <c r="G199" s="132" t="s">
        <v>84</v>
      </c>
      <c r="H199" s="89"/>
      <c r="I199" s="89"/>
      <c r="J199" s="96"/>
      <c r="K199" s="97"/>
      <c r="L199" s="98"/>
      <c r="M199" s="97"/>
    </row>
    <row r="200" spans="2:13" ht="37.5" x14ac:dyDescent="0.25">
      <c r="B200" s="49" t="s">
        <v>218</v>
      </c>
      <c r="C200" s="49" t="s">
        <v>95</v>
      </c>
      <c r="D200" s="46" t="s">
        <v>82</v>
      </c>
      <c r="E200" s="46" t="s">
        <v>128</v>
      </c>
      <c r="F200" s="46">
        <v>46.2</v>
      </c>
      <c r="G200" s="46" t="s">
        <v>84</v>
      </c>
      <c r="H200" s="46" t="s">
        <v>82</v>
      </c>
      <c r="I200" s="46">
        <v>30.8</v>
      </c>
      <c r="J200" s="46" t="s">
        <v>84</v>
      </c>
      <c r="K200" s="66"/>
      <c r="L200" s="85">
        <v>427559.24</v>
      </c>
      <c r="M200" s="66"/>
    </row>
    <row r="201" spans="2:13" ht="18.75" customHeight="1" x14ac:dyDescent="0.25">
      <c r="B201" s="201" t="s">
        <v>167</v>
      </c>
      <c r="C201" s="201" t="s">
        <v>96</v>
      </c>
      <c r="D201" s="46" t="s">
        <v>82</v>
      </c>
      <c r="E201" s="46" t="s">
        <v>83</v>
      </c>
      <c r="F201" s="46">
        <v>53.3</v>
      </c>
      <c r="G201" s="46" t="s">
        <v>84</v>
      </c>
      <c r="H201" s="180"/>
      <c r="I201" s="180"/>
      <c r="J201" s="180"/>
      <c r="K201" s="180"/>
      <c r="L201" s="183">
        <v>665110.23</v>
      </c>
      <c r="M201" s="180"/>
    </row>
    <row r="202" spans="2:13" ht="18.75" x14ac:dyDescent="0.25">
      <c r="B202" s="202"/>
      <c r="C202" s="202"/>
      <c r="D202" s="46" t="s">
        <v>82</v>
      </c>
      <c r="E202" s="46" t="s">
        <v>83</v>
      </c>
      <c r="F202" s="46">
        <v>39.200000000000003</v>
      </c>
      <c r="G202" s="46" t="s">
        <v>84</v>
      </c>
      <c r="H202" s="181"/>
      <c r="I202" s="181"/>
      <c r="J202" s="181"/>
      <c r="K202" s="181"/>
      <c r="L202" s="223"/>
      <c r="M202" s="181"/>
    </row>
    <row r="203" spans="2:13" ht="18.75" x14ac:dyDescent="0.25">
      <c r="B203" s="203"/>
      <c r="C203" s="203"/>
      <c r="D203" s="46" t="s">
        <v>82</v>
      </c>
      <c r="E203" s="46" t="s">
        <v>83</v>
      </c>
      <c r="F203" s="46">
        <v>37.5</v>
      </c>
      <c r="G203" s="46" t="s">
        <v>84</v>
      </c>
      <c r="H203" s="182"/>
      <c r="I203" s="182"/>
      <c r="J203" s="182"/>
      <c r="K203" s="182"/>
      <c r="L203" s="224"/>
      <c r="M203" s="182"/>
    </row>
    <row r="204" spans="2:13" ht="37.5" x14ac:dyDescent="0.25">
      <c r="B204" s="49" t="s">
        <v>168</v>
      </c>
      <c r="C204" s="49" t="s">
        <v>96</v>
      </c>
      <c r="D204" s="46" t="s">
        <v>82</v>
      </c>
      <c r="E204" s="46" t="s">
        <v>125</v>
      </c>
      <c r="F204" s="46">
        <v>65</v>
      </c>
      <c r="G204" s="46" t="s">
        <v>84</v>
      </c>
      <c r="H204" s="46"/>
      <c r="I204" s="46"/>
      <c r="J204" s="46"/>
      <c r="K204" s="68"/>
      <c r="L204" s="78">
        <v>326672.96000000002</v>
      </c>
      <c r="M204" s="46"/>
    </row>
    <row r="205" spans="2:13" ht="27.75" customHeight="1" x14ac:dyDescent="0.25">
      <c r="B205" s="56" t="s">
        <v>78</v>
      </c>
      <c r="C205" s="50"/>
      <c r="D205" s="46" t="s">
        <v>82</v>
      </c>
      <c r="E205" s="46" t="s">
        <v>83</v>
      </c>
      <c r="F205" s="46">
        <v>29.9</v>
      </c>
      <c r="G205" s="46" t="s">
        <v>84</v>
      </c>
      <c r="H205" s="46" t="s">
        <v>82</v>
      </c>
      <c r="I205" s="46">
        <v>65</v>
      </c>
      <c r="J205" s="46" t="s">
        <v>84</v>
      </c>
      <c r="K205" s="66"/>
      <c r="L205" s="66"/>
      <c r="M205" s="66"/>
    </row>
    <row r="206" spans="2:13" ht="22.5" customHeight="1" x14ac:dyDescent="0.25">
      <c r="B206" s="209" t="s">
        <v>79</v>
      </c>
      <c r="C206" s="204"/>
      <c r="D206" s="180"/>
      <c r="E206" s="180"/>
      <c r="F206" s="180"/>
      <c r="G206" s="180"/>
      <c r="H206" s="46" t="s">
        <v>82</v>
      </c>
      <c r="I206" s="46">
        <v>29.9</v>
      </c>
      <c r="J206" s="46" t="s">
        <v>84</v>
      </c>
      <c r="K206" s="180"/>
      <c r="L206" s="180"/>
      <c r="M206" s="180"/>
    </row>
    <row r="207" spans="2:13" ht="18.75" x14ac:dyDescent="0.25">
      <c r="B207" s="210"/>
      <c r="C207" s="206"/>
      <c r="D207" s="182"/>
      <c r="E207" s="182"/>
      <c r="F207" s="182"/>
      <c r="G207" s="182"/>
      <c r="H207" s="46" t="s">
        <v>82</v>
      </c>
      <c r="I207" s="46">
        <v>65</v>
      </c>
      <c r="J207" s="46" t="s">
        <v>84</v>
      </c>
      <c r="K207" s="182"/>
      <c r="L207" s="182"/>
      <c r="M207" s="182"/>
    </row>
    <row r="208" spans="2:13" ht="21.75" customHeight="1" x14ac:dyDescent="0.25">
      <c r="B208" s="209" t="s">
        <v>79</v>
      </c>
      <c r="C208" s="204"/>
      <c r="D208" s="180"/>
      <c r="E208" s="180"/>
      <c r="F208" s="180"/>
      <c r="G208" s="180"/>
      <c r="H208" s="46" t="s">
        <v>82</v>
      </c>
      <c r="I208" s="46">
        <v>29.9</v>
      </c>
      <c r="J208" s="46" t="s">
        <v>84</v>
      </c>
      <c r="K208" s="180"/>
      <c r="L208" s="180"/>
      <c r="M208" s="178"/>
    </row>
    <row r="209" spans="2:13" ht="18.75" x14ac:dyDescent="0.25">
      <c r="B209" s="210"/>
      <c r="C209" s="206"/>
      <c r="D209" s="182"/>
      <c r="E209" s="182"/>
      <c r="F209" s="182"/>
      <c r="G209" s="182"/>
      <c r="H209" s="46" t="s">
        <v>82</v>
      </c>
      <c r="I209" s="46">
        <v>65</v>
      </c>
      <c r="J209" s="46" t="s">
        <v>84</v>
      </c>
      <c r="K209" s="182"/>
      <c r="L209" s="182"/>
      <c r="M209" s="179"/>
    </row>
    <row r="210" spans="2:13" ht="47.25" x14ac:dyDescent="0.25">
      <c r="B210" s="49" t="s">
        <v>169</v>
      </c>
      <c r="C210" s="49" t="s">
        <v>117</v>
      </c>
      <c r="D210" s="46" t="s">
        <v>82</v>
      </c>
      <c r="E210" s="46" t="s">
        <v>89</v>
      </c>
      <c r="F210" s="46">
        <v>89.2</v>
      </c>
      <c r="G210" s="46" t="s">
        <v>84</v>
      </c>
      <c r="H210" s="46"/>
      <c r="I210" s="46"/>
      <c r="J210" s="46"/>
      <c r="K210" s="46" t="s">
        <v>170</v>
      </c>
      <c r="L210" s="48">
        <v>84340.61</v>
      </c>
      <c r="M210" s="87" t="s">
        <v>241</v>
      </c>
    </row>
    <row r="211" spans="2:13" ht="26.25" customHeight="1" x14ac:dyDescent="0.25">
      <c r="B211" s="56" t="s">
        <v>87</v>
      </c>
      <c r="C211" s="50"/>
      <c r="D211" s="46" t="s">
        <v>82</v>
      </c>
      <c r="E211" s="46" t="s">
        <v>171</v>
      </c>
      <c r="F211" s="46">
        <v>52.9</v>
      </c>
      <c r="G211" s="46" t="s">
        <v>84</v>
      </c>
      <c r="H211" s="46"/>
      <c r="I211" s="46"/>
      <c r="J211" s="46"/>
      <c r="K211" s="46"/>
      <c r="L211" s="108">
        <v>738081.8</v>
      </c>
      <c r="M211" s="46"/>
    </row>
    <row r="212" spans="2:13" ht="37.5" x14ac:dyDescent="0.25">
      <c r="B212" s="56" t="s">
        <v>79</v>
      </c>
      <c r="C212" s="50"/>
      <c r="D212" s="59"/>
      <c r="E212" s="46"/>
      <c r="F212" s="46"/>
      <c r="G212" s="46"/>
      <c r="H212" s="46" t="s">
        <v>82</v>
      </c>
      <c r="I212" s="46">
        <v>89.2</v>
      </c>
      <c r="J212" s="46" t="s">
        <v>84</v>
      </c>
      <c r="K212" s="64"/>
      <c r="L212" s="64"/>
      <c r="M212" s="64"/>
    </row>
    <row r="213" spans="2:13" ht="37.5" x14ac:dyDescent="0.25">
      <c r="B213" s="102" t="s">
        <v>79</v>
      </c>
      <c r="C213" s="104"/>
      <c r="D213" s="69"/>
      <c r="E213" s="101"/>
      <c r="F213" s="101"/>
      <c r="G213" s="101"/>
      <c r="H213" s="100" t="s">
        <v>82</v>
      </c>
      <c r="I213" s="100">
        <v>89.2</v>
      </c>
      <c r="J213" s="100" t="s">
        <v>84</v>
      </c>
      <c r="K213" s="64"/>
      <c r="L213" s="64"/>
      <c r="M213" s="64"/>
    </row>
    <row r="214" spans="2:13" ht="56.25" x14ac:dyDescent="0.25">
      <c r="B214" s="49" t="s">
        <v>172</v>
      </c>
      <c r="C214" s="49" t="s">
        <v>124</v>
      </c>
      <c r="D214" s="69"/>
      <c r="E214" s="69"/>
      <c r="F214" s="69"/>
      <c r="G214" s="69"/>
      <c r="H214" s="52" t="s">
        <v>94</v>
      </c>
      <c r="I214" s="52">
        <v>40</v>
      </c>
      <c r="J214" s="52" t="s">
        <v>84</v>
      </c>
      <c r="K214" s="46" t="s">
        <v>173</v>
      </c>
      <c r="L214" s="78">
        <v>542288.02</v>
      </c>
      <c r="M214" s="46"/>
    </row>
    <row r="215" spans="2:13" ht="37.5" x14ac:dyDescent="0.25">
      <c r="B215" s="57" t="s">
        <v>79</v>
      </c>
      <c r="C215" s="49"/>
      <c r="D215" s="69"/>
      <c r="E215" s="69"/>
      <c r="F215" s="69"/>
      <c r="G215" s="69"/>
      <c r="H215" s="52" t="s">
        <v>82</v>
      </c>
      <c r="I215" s="52">
        <v>60</v>
      </c>
      <c r="J215" s="52" t="s">
        <v>84</v>
      </c>
      <c r="K215" s="46"/>
      <c r="L215" s="93">
        <v>98000</v>
      </c>
      <c r="M215" s="46"/>
    </row>
    <row r="216" spans="2:13" ht="37.5" x14ac:dyDescent="0.25">
      <c r="B216" s="201" t="s">
        <v>174</v>
      </c>
      <c r="C216" s="201" t="s">
        <v>102</v>
      </c>
      <c r="D216" s="46" t="s">
        <v>88</v>
      </c>
      <c r="E216" s="46" t="s">
        <v>89</v>
      </c>
      <c r="F216" s="46">
        <v>844</v>
      </c>
      <c r="G216" s="46" t="s">
        <v>84</v>
      </c>
      <c r="H216" s="180"/>
      <c r="I216" s="180"/>
      <c r="J216" s="180"/>
      <c r="K216" s="192"/>
      <c r="L216" s="192" t="s">
        <v>219</v>
      </c>
      <c r="M216" s="228"/>
    </row>
    <row r="217" spans="2:13" ht="18.75" x14ac:dyDescent="0.25">
      <c r="B217" s="203"/>
      <c r="C217" s="203"/>
      <c r="D217" s="46" t="s">
        <v>94</v>
      </c>
      <c r="E217" s="46" t="s">
        <v>89</v>
      </c>
      <c r="F217" s="46">
        <v>172</v>
      </c>
      <c r="G217" s="46" t="s">
        <v>84</v>
      </c>
      <c r="H217" s="182"/>
      <c r="I217" s="182"/>
      <c r="J217" s="182"/>
      <c r="K217" s="193"/>
      <c r="L217" s="193"/>
      <c r="M217" s="229"/>
    </row>
    <row r="218" spans="2:13" ht="37.5" x14ac:dyDescent="0.25">
      <c r="B218" s="209" t="s">
        <v>79</v>
      </c>
      <c r="C218" s="204"/>
      <c r="D218" s="46" t="s">
        <v>88</v>
      </c>
      <c r="E218" s="46" t="s">
        <v>89</v>
      </c>
      <c r="F218" s="46">
        <v>844</v>
      </c>
      <c r="G218" s="46" t="s">
        <v>84</v>
      </c>
      <c r="H218" s="180"/>
      <c r="I218" s="180"/>
      <c r="J218" s="180"/>
      <c r="K218" s="192"/>
      <c r="L218" s="192"/>
      <c r="M218" s="192"/>
    </row>
    <row r="219" spans="2:13" ht="18.75" x14ac:dyDescent="0.25">
      <c r="B219" s="210"/>
      <c r="C219" s="206"/>
      <c r="D219" s="46" t="s">
        <v>94</v>
      </c>
      <c r="E219" s="46" t="s">
        <v>89</v>
      </c>
      <c r="F219" s="46">
        <v>172</v>
      </c>
      <c r="G219" s="46" t="s">
        <v>84</v>
      </c>
      <c r="H219" s="182"/>
      <c r="I219" s="182"/>
      <c r="J219" s="182"/>
      <c r="K219" s="193"/>
      <c r="L219" s="193"/>
      <c r="M219" s="193"/>
    </row>
    <row r="220" spans="2:13" ht="37.5" x14ac:dyDescent="0.25">
      <c r="B220" s="209" t="s">
        <v>79</v>
      </c>
      <c r="C220" s="204"/>
      <c r="D220" s="46" t="s">
        <v>88</v>
      </c>
      <c r="E220" s="46" t="s">
        <v>89</v>
      </c>
      <c r="F220" s="46">
        <v>844</v>
      </c>
      <c r="G220" s="46" t="s">
        <v>84</v>
      </c>
      <c r="H220" s="180"/>
      <c r="I220" s="180"/>
      <c r="J220" s="180"/>
      <c r="K220" s="192"/>
      <c r="L220" s="192"/>
      <c r="M220" s="192"/>
    </row>
    <row r="221" spans="2:13" ht="18.75" x14ac:dyDescent="0.25">
      <c r="B221" s="210"/>
      <c r="C221" s="206"/>
      <c r="D221" s="46" t="s">
        <v>94</v>
      </c>
      <c r="E221" s="46" t="s">
        <v>89</v>
      </c>
      <c r="F221" s="46">
        <v>172</v>
      </c>
      <c r="G221" s="46" t="s">
        <v>84</v>
      </c>
      <c r="H221" s="182"/>
      <c r="I221" s="182"/>
      <c r="J221" s="182"/>
      <c r="K221" s="193"/>
      <c r="L221" s="193"/>
      <c r="M221" s="193"/>
    </row>
    <row r="222" spans="2:13" ht="34.5" customHeight="1" x14ac:dyDescent="0.25">
      <c r="B222" s="250" t="s">
        <v>243</v>
      </c>
      <c r="C222" s="251"/>
      <c r="D222" s="251"/>
      <c r="E222" s="251"/>
      <c r="F222" s="251"/>
      <c r="G222" s="251"/>
      <c r="H222" s="251"/>
      <c r="I222" s="251"/>
      <c r="J222" s="251"/>
      <c r="K222" s="251"/>
      <c r="L222" s="75"/>
      <c r="M222" s="76"/>
    </row>
    <row r="223" spans="2:13" ht="37.5" x14ac:dyDescent="0.25">
      <c r="B223" s="253" t="s">
        <v>175</v>
      </c>
      <c r="C223" s="201" t="s">
        <v>93</v>
      </c>
      <c r="D223" s="46" t="s">
        <v>88</v>
      </c>
      <c r="E223" s="46" t="s">
        <v>83</v>
      </c>
      <c r="F223" s="46">
        <v>801</v>
      </c>
      <c r="G223" s="46" t="s">
        <v>84</v>
      </c>
      <c r="H223" s="180" t="s">
        <v>82</v>
      </c>
      <c r="I223" s="180">
        <v>50</v>
      </c>
      <c r="J223" s="180" t="s">
        <v>84</v>
      </c>
      <c r="K223" s="180" t="s">
        <v>176</v>
      </c>
      <c r="L223" s="183">
        <v>815821.53</v>
      </c>
      <c r="M223" s="180"/>
    </row>
    <row r="224" spans="2:13" ht="18.75" x14ac:dyDescent="0.25">
      <c r="B224" s="261"/>
      <c r="C224" s="202"/>
      <c r="D224" s="46" t="s">
        <v>82</v>
      </c>
      <c r="E224" s="46" t="s">
        <v>89</v>
      </c>
      <c r="F224" s="46">
        <v>61.1</v>
      </c>
      <c r="G224" s="46" t="s">
        <v>84</v>
      </c>
      <c r="H224" s="181"/>
      <c r="I224" s="181"/>
      <c r="J224" s="181"/>
      <c r="K224" s="182"/>
      <c r="L224" s="184"/>
      <c r="M224" s="181"/>
    </row>
    <row r="225" spans="2:13" ht="18.75" x14ac:dyDescent="0.25">
      <c r="B225" s="261"/>
      <c r="C225" s="202"/>
      <c r="D225" s="46" t="s">
        <v>94</v>
      </c>
      <c r="E225" s="46" t="s">
        <v>83</v>
      </c>
      <c r="F225" s="46">
        <v>113</v>
      </c>
      <c r="G225" s="46" t="s">
        <v>84</v>
      </c>
      <c r="H225" s="181"/>
      <c r="I225" s="181"/>
      <c r="J225" s="181"/>
      <c r="K225" s="180" t="s">
        <v>178</v>
      </c>
      <c r="L225" s="184"/>
      <c r="M225" s="181"/>
    </row>
    <row r="226" spans="2:13" ht="18.75" x14ac:dyDescent="0.25">
      <c r="B226" s="261"/>
      <c r="C226" s="202"/>
      <c r="D226" s="46" t="s">
        <v>177</v>
      </c>
      <c r="E226" s="46" t="s">
        <v>83</v>
      </c>
      <c r="F226" s="46">
        <v>16.5</v>
      </c>
      <c r="G226" s="46" t="s">
        <v>84</v>
      </c>
      <c r="H226" s="181"/>
      <c r="I226" s="181"/>
      <c r="J226" s="181"/>
      <c r="K226" s="181"/>
      <c r="L226" s="184"/>
      <c r="M226" s="181"/>
    </row>
    <row r="227" spans="2:13" ht="18.75" x14ac:dyDescent="0.25">
      <c r="B227" s="254"/>
      <c r="C227" s="203"/>
      <c r="D227" s="46" t="s">
        <v>177</v>
      </c>
      <c r="E227" s="46" t="s">
        <v>83</v>
      </c>
      <c r="F227" s="46">
        <v>16.5</v>
      </c>
      <c r="G227" s="46" t="s">
        <v>84</v>
      </c>
      <c r="H227" s="182"/>
      <c r="I227" s="182"/>
      <c r="J227" s="182"/>
      <c r="K227" s="182"/>
      <c r="L227" s="185"/>
      <c r="M227" s="182"/>
    </row>
    <row r="228" spans="2:13" ht="26.25" customHeight="1" x14ac:dyDescent="0.25">
      <c r="B228" s="60" t="s">
        <v>78</v>
      </c>
      <c r="C228" s="70"/>
      <c r="D228" s="46" t="s">
        <v>82</v>
      </c>
      <c r="E228" s="46" t="s">
        <v>89</v>
      </c>
      <c r="F228" s="46">
        <v>61.1</v>
      </c>
      <c r="G228" s="46" t="s">
        <v>84</v>
      </c>
      <c r="H228" s="46" t="s">
        <v>82</v>
      </c>
      <c r="I228" s="46">
        <v>50</v>
      </c>
      <c r="J228" s="46" t="s">
        <v>84</v>
      </c>
      <c r="K228" s="46"/>
      <c r="L228" s="93">
        <v>687000</v>
      </c>
      <c r="M228" s="46"/>
    </row>
    <row r="229" spans="2:13" ht="37.5" x14ac:dyDescent="0.25">
      <c r="B229" s="57" t="s">
        <v>79</v>
      </c>
      <c r="C229" s="47"/>
      <c r="D229" s="46" t="s">
        <v>82</v>
      </c>
      <c r="E229" s="46" t="s">
        <v>89</v>
      </c>
      <c r="F229" s="46">
        <v>61.1</v>
      </c>
      <c r="G229" s="46" t="s">
        <v>84</v>
      </c>
      <c r="H229" s="46" t="s">
        <v>82</v>
      </c>
      <c r="I229" s="46">
        <v>50</v>
      </c>
      <c r="J229" s="46" t="s">
        <v>84</v>
      </c>
      <c r="K229" s="46"/>
      <c r="L229" s="48"/>
      <c r="M229" s="46"/>
    </row>
    <row r="230" spans="2:13" ht="18.75" customHeight="1" x14ac:dyDescent="0.25">
      <c r="B230" s="201" t="s">
        <v>179</v>
      </c>
      <c r="C230" s="201" t="s">
        <v>95</v>
      </c>
      <c r="D230" s="180"/>
      <c r="E230" s="180"/>
      <c r="F230" s="180"/>
      <c r="G230" s="180"/>
      <c r="H230" s="180" t="s">
        <v>82</v>
      </c>
      <c r="I230" s="180">
        <v>60</v>
      </c>
      <c r="J230" s="180" t="s">
        <v>84</v>
      </c>
      <c r="K230" s="180" t="s">
        <v>227</v>
      </c>
      <c r="L230" s="227" t="s">
        <v>226</v>
      </c>
      <c r="M230" s="180"/>
    </row>
    <row r="231" spans="2:13" ht="28.5" customHeight="1" x14ac:dyDescent="0.25">
      <c r="B231" s="203"/>
      <c r="C231" s="203"/>
      <c r="D231" s="182"/>
      <c r="E231" s="182"/>
      <c r="F231" s="182"/>
      <c r="G231" s="182"/>
      <c r="H231" s="182"/>
      <c r="I231" s="182"/>
      <c r="J231" s="182"/>
      <c r="K231" s="182"/>
      <c r="L231" s="224"/>
      <c r="M231" s="182"/>
    </row>
    <row r="232" spans="2:13" ht="27" customHeight="1" x14ac:dyDescent="0.25">
      <c r="B232" s="209" t="s">
        <v>87</v>
      </c>
      <c r="C232" s="196"/>
      <c r="D232" s="186"/>
      <c r="E232" s="186"/>
      <c r="F232" s="186"/>
      <c r="G232" s="186"/>
      <c r="H232" s="30" t="s">
        <v>82</v>
      </c>
      <c r="I232" s="30">
        <v>60</v>
      </c>
      <c r="J232" s="30" t="s">
        <v>84</v>
      </c>
      <c r="K232" s="186"/>
      <c r="L232" s="189">
        <v>545302.25</v>
      </c>
      <c r="M232" s="186"/>
    </row>
    <row r="233" spans="2:13" ht="18.75" x14ac:dyDescent="0.25">
      <c r="B233" s="210"/>
      <c r="C233" s="197"/>
      <c r="D233" s="188"/>
      <c r="E233" s="188"/>
      <c r="F233" s="188"/>
      <c r="G233" s="188"/>
      <c r="H233" s="30" t="s">
        <v>82</v>
      </c>
      <c r="I233" s="30">
        <v>75.400000000000006</v>
      </c>
      <c r="J233" s="30" t="s">
        <v>84</v>
      </c>
      <c r="K233" s="188"/>
      <c r="L233" s="211"/>
      <c r="M233" s="188"/>
    </row>
    <row r="234" spans="2:13" ht="36" customHeight="1" x14ac:dyDescent="0.25">
      <c r="B234" s="58" t="s">
        <v>79</v>
      </c>
      <c r="C234" s="41"/>
      <c r="D234" s="30" t="s">
        <v>82</v>
      </c>
      <c r="E234" s="30" t="s">
        <v>113</v>
      </c>
      <c r="F234" s="30">
        <v>75.400000000000006</v>
      </c>
      <c r="G234" s="30" t="s">
        <v>84</v>
      </c>
      <c r="H234" s="30"/>
      <c r="I234" s="30"/>
      <c r="J234" s="30"/>
      <c r="K234" s="43"/>
      <c r="L234" s="43"/>
      <c r="M234" s="43"/>
    </row>
    <row r="235" spans="2:13" ht="28.5" customHeight="1" x14ac:dyDescent="0.25">
      <c r="B235" s="113" t="s">
        <v>79</v>
      </c>
      <c r="C235" s="196"/>
      <c r="D235" s="186"/>
      <c r="E235" s="186"/>
      <c r="F235" s="186"/>
      <c r="G235" s="186"/>
      <c r="H235" s="30" t="s">
        <v>82</v>
      </c>
      <c r="I235" s="30">
        <v>60</v>
      </c>
      <c r="J235" s="30" t="s">
        <v>84</v>
      </c>
      <c r="K235" s="186"/>
      <c r="L235" s="186"/>
      <c r="M235" s="186"/>
    </row>
    <row r="236" spans="2:13" ht="21.75" customHeight="1" x14ac:dyDescent="0.25">
      <c r="B236" s="113"/>
      <c r="C236" s="197"/>
      <c r="D236" s="188"/>
      <c r="E236" s="188"/>
      <c r="F236" s="188"/>
      <c r="G236" s="188"/>
      <c r="H236" s="30" t="s">
        <v>82</v>
      </c>
      <c r="I236" s="30">
        <v>75.400000000000006</v>
      </c>
      <c r="J236" s="30" t="s">
        <v>84</v>
      </c>
      <c r="K236" s="188"/>
      <c r="L236" s="188"/>
      <c r="M236" s="188"/>
    </row>
    <row r="237" spans="2:13" ht="18.75" customHeight="1" x14ac:dyDescent="0.25">
      <c r="B237" s="201" t="s">
        <v>211</v>
      </c>
      <c r="C237" s="194" t="s">
        <v>120</v>
      </c>
      <c r="D237" s="186"/>
      <c r="E237" s="186"/>
      <c r="F237" s="186"/>
      <c r="G237" s="186"/>
      <c r="H237" s="186" t="s">
        <v>82</v>
      </c>
      <c r="I237" s="186">
        <v>30.9</v>
      </c>
      <c r="J237" s="186" t="s">
        <v>84</v>
      </c>
      <c r="K237" s="186"/>
      <c r="L237" s="189">
        <v>469140.27</v>
      </c>
      <c r="M237" s="186"/>
    </row>
    <row r="238" spans="2:13" ht="9" customHeight="1" x14ac:dyDescent="0.25">
      <c r="B238" s="202"/>
      <c r="C238" s="215"/>
      <c r="D238" s="187"/>
      <c r="E238" s="187"/>
      <c r="F238" s="187"/>
      <c r="G238" s="187"/>
      <c r="H238" s="188"/>
      <c r="I238" s="188"/>
      <c r="J238" s="188"/>
      <c r="K238" s="187"/>
      <c r="L238" s="190"/>
      <c r="M238" s="187"/>
    </row>
    <row r="239" spans="2:13" ht="18.75" customHeight="1" x14ac:dyDescent="0.25">
      <c r="B239" s="202"/>
      <c r="C239" s="215"/>
      <c r="D239" s="187"/>
      <c r="E239" s="187"/>
      <c r="F239" s="187"/>
      <c r="G239" s="187"/>
      <c r="H239" s="30" t="s">
        <v>94</v>
      </c>
      <c r="I239" s="30">
        <v>150</v>
      </c>
      <c r="J239" s="30" t="s">
        <v>84</v>
      </c>
      <c r="K239" s="187"/>
      <c r="L239" s="190"/>
      <c r="M239" s="187"/>
    </row>
    <row r="240" spans="2:13" ht="37.5" x14ac:dyDescent="0.25">
      <c r="B240" s="203"/>
      <c r="C240" s="195"/>
      <c r="D240" s="188"/>
      <c r="E240" s="188"/>
      <c r="F240" s="188"/>
      <c r="G240" s="188"/>
      <c r="H240" s="30" t="s">
        <v>88</v>
      </c>
      <c r="I240" s="30">
        <v>1200</v>
      </c>
      <c r="J240" s="30" t="s">
        <v>84</v>
      </c>
      <c r="K240" s="188"/>
      <c r="L240" s="191"/>
      <c r="M240" s="188"/>
    </row>
    <row r="241" spans="2:20" ht="18.75" customHeight="1" x14ac:dyDescent="0.25">
      <c r="B241" s="209" t="s">
        <v>78</v>
      </c>
      <c r="C241" s="196"/>
      <c r="D241" s="186" t="s">
        <v>82</v>
      </c>
      <c r="E241" s="186" t="s">
        <v>83</v>
      </c>
      <c r="F241" s="186">
        <v>30.9</v>
      </c>
      <c r="G241" s="186" t="s">
        <v>84</v>
      </c>
      <c r="H241" s="186"/>
      <c r="I241" s="186"/>
      <c r="J241" s="186"/>
      <c r="K241" s="186" t="s">
        <v>152</v>
      </c>
      <c r="L241" s="189">
        <v>770337.35</v>
      </c>
      <c r="M241" s="186"/>
    </row>
    <row r="242" spans="2:20" ht="14.25" customHeight="1" x14ac:dyDescent="0.25">
      <c r="B242" s="210"/>
      <c r="C242" s="197"/>
      <c r="D242" s="188"/>
      <c r="E242" s="188"/>
      <c r="F242" s="188"/>
      <c r="G242" s="188"/>
      <c r="H242" s="188"/>
      <c r="I242" s="188"/>
      <c r="J242" s="188"/>
      <c r="K242" s="188"/>
      <c r="L242" s="211"/>
      <c r="M242" s="188"/>
    </row>
    <row r="243" spans="2:20" ht="39.75" customHeight="1" x14ac:dyDescent="0.25">
      <c r="B243" s="57" t="s">
        <v>79</v>
      </c>
      <c r="C243" s="34"/>
      <c r="D243" s="30"/>
      <c r="E243" s="30"/>
      <c r="F243" s="30"/>
      <c r="G243" s="30"/>
      <c r="H243" s="30" t="s">
        <v>82</v>
      </c>
      <c r="I243" s="30">
        <v>30.9</v>
      </c>
      <c r="J243" s="30" t="s">
        <v>84</v>
      </c>
      <c r="K243" s="38"/>
      <c r="L243" s="44"/>
      <c r="M243" s="38"/>
    </row>
    <row r="244" spans="2:20" ht="43.5" customHeight="1" x14ac:dyDescent="0.25">
      <c r="B244" s="49" t="s">
        <v>180</v>
      </c>
      <c r="C244" s="33" t="s">
        <v>96</v>
      </c>
      <c r="D244" s="30"/>
      <c r="E244" s="30"/>
      <c r="F244" s="30"/>
      <c r="G244" s="30"/>
      <c r="H244" s="30" t="s">
        <v>82</v>
      </c>
      <c r="I244" s="30">
        <v>38</v>
      </c>
      <c r="J244" s="30" t="s">
        <v>84</v>
      </c>
      <c r="K244" s="30"/>
      <c r="L244" s="73">
        <v>350745.4</v>
      </c>
      <c r="M244" s="30"/>
    </row>
    <row r="245" spans="2:20" ht="37.5" x14ac:dyDescent="0.25">
      <c r="B245" s="49" t="s">
        <v>181</v>
      </c>
      <c r="C245" s="33" t="s">
        <v>119</v>
      </c>
      <c r="D245" s="31"/>
      <c r="E245" s="30"/>
      <c r="F245" s="30"/>
      <c r="G245" s="30"/>
      <c r="H245" s="30" t="s">
        <v>82</v>
      </c>
      <c r="I245" s="30">
        <v>61.3</v>
      </c>
      <c r="J245" s="30" t="s">
        <v>84</v>
      </c>
      <c r="K245" s="30" t="s">
        <v>223</v>
      </c>
      <c r="L245" s="118">
        <v>206864.27</v>
      </c>
      <c r="M245" s="30"/>
    </row>
    <row r="246" spans="2:20" ht="48" customHeight="1" x14ac:dyDescent="0.25">
      <c r="B246" s="250" t="s">
        <v>235</v>
      </c>
      <c r="C246" s="251"/>
      <c r="D246" s="251"/>
      <c r="E246" s="251"/>
      <c r="F246" s="251"/>
      <c r="G246" s="251"/>
      <c r="H246" s="251"/>
      <c r="I246" s="251"/>
      <c r="J246" s="251"/>
      <c r="K246" s="75"/>
      <c r="L246" s="75"/>
      <c r="M246" s="76"/>
    </row>
    <row r="247" spans="2:20" ht="37.5" x14ac:dyDescent="0.25">
      <c r="B247" s="49" t="s">
        <v>182</v>
      </c>
      <c r="C247" s="33" t="s">
        <v>109</v>
      </c>
      <c r="D247" s="30" t="s">
        <v>82</v>
      </c>
      <c r="E247" s="30" t="s">
        <v>128</v>
      </c>
      <c r="F247" s="30">
        <v>53.5</v>
      </c>
      <c r="G247" s="30" t="s">
        <v>84</v>
      </c>
      <c r="H247" s="30" t="s">
        <v>82</v>
      </c>
      <c r="I247" s="30">
        <v>51.8</v>
      </c>
      <c r="J247" s="30" t="s">
        <v>84</v>
      </c>
      <c r="K247" s="31"/>
      <c r="L247" s="73">
        <v>396562.33</v>
      </c>
      <c r="M247" s="31"/>
    </row>
    <row r="248" spans="2:20" ht="30" customHeight="1" x14ac:dyDescent="0.25">
      <c r="B248" s="57" t="s">
        <v>78</v>
      </c>
      <c r="C248" s="33"/>
      <c r="D248" s="30" t="s">
        <v>82</v>
      </c>
      <c r="E248" s="30" t="s">
        <v>128</v>
      </c>
      <c r="F248" s="30">
        <v>53.5</v>
      </c>
      <c r="G248" s="30" t="s">
        <v>84</v>
      </c>
      <c r="H248" s="30" t="s">
        <v>82</v>
      </c>
      <c r="I248" s="30">
        <v>51.8</v>
      </c>
      <c r="J248" s="30" t="s">
        <v>84</v>
      </c>
      <c r="K248" s="31"/>
      <c r="L248" s="73">
        <v>208384.03</v>
      </c>
      <c r="M248" s="31"/>
    </row>
    <row r="249" spans="2:20" x14ac:dyDescent="0.25">
      <c r="N249" s="45"/>
      <c r="O249" s="45"/>
      <c r="P249" s="45"/>
      <c r="Q249" s="45"/>
      <c r="R249" s="45"/>
      <c r="S249" s="45"/>
      <c r="T249" s="45"/>
    </row>
  </sheetData>
  <mergeCells count="608">
    <mergeCell ref="B160:B161"/>
    <mergeCell ref="C160:C161"/>
    <mergeCell ref="H160:H161"/>
    <mergeCell ref="I160:I161"/>
    <mergeCell ref="J160:J161"/>
    <mergeCell ref="K160:K161"/>
    <mergeCell ref="H53:H54"/>
    <mergeCell ref="I53:I54"/>
    <mergeCell ref="J53:J54"/>
    <mergeCell ref="B69:B70"/>
    <mergeCell ref="G94:G95"/>
    <mergeCell ref="K94:K96"/>
    <mergeCell ref="B57:B58"/>
    <mergeCell ref="C57:C58"/>
    <mergeCell ref="D57:D58"/>
    <mergeCell ref="E57:E58"/>
    <mergeCell ref="E112:E113"/>
    <mergeCell ref="F112:F113"/>
    <mergeCell ref="G112:G113"/>
    <mergeCell ref="D143:D144"/>
    <mergeCell ref="K122:K123"/>
    <mergeCell ref="K112:K113"/>
    <mergeCell ref="L112:L113"/>
    <mergeCell ref="B134:B136"/>
    <mergeCell ref="D134:D136"/>
    <mergeCell ref="E134:E136"/>
    <mergeCell ref="F134:F136"/>
    <mergeCell ref="B132:B133"/>
    <mergeCell ref="L132:L133"/>
    <mergeCell ref="K132:K133"/>
    <mergeCell ref="M112:M113"/>
    <mergeCell ref="M108:M110"/>
    <mergeCell ref="C158:C159"/>
    <mergeCell ref="B158:B159"/>
    <mergeCell ref="H158:H159"/>
    <mergeCell ref="I158:I159"/>
    <mergeCell ref="J158:J159"/>
    <mergeCell ref="K158:K159"/>
    <mergeCell ref="K108:K110"/>
    <mergeCell ref="L108:L110"/>
    <mergeCell ref="B138:K138"/>
    <mergeCell ref="G116:G117"/>
    <mergeCell ref="F116:F117"/>
    <mergeCell ref="E116:E117"/>
    <mergeCell ref="D116:D117"/>
    <mergeCell ref="C116:C117"/>
    <mergeCell ref="B116:B117"/>
    <mergeCell ref="K116:K117"/>
    <mergeCell ref="B153:B154"/>
    <mergeCell ref="B148:B150"/>
    <mergeCell ref="E141:E142"/>
    <mergeCell ref="I141:I142"/>
    <mergeCell ref="J141:J142"/>
    <mergeCell ref="K141:K142"/>
    <mergeCell ref="C187:C198"/>
    <mergeCell ref="B187:B198"/>
    <mergeCell ref="K189:K198"/>
    <mergeCell ref="L189:L198"/>
    <mergeCell ref="L187:L188"/>
    <mergeCell ref="M91:M93"/>
    <mergeCell ref="M94:M96"/>
    <mergeCell ref="B91:B93"/>
    <mergeCell ref="C91:C93"/>
    <mergeCell ref="L91:L93"/>
    <mergeCell ref="D91:D93"/>
    <mergeCell ref="E91:E93"/>
    <mergeCell ref="F91:F93"/>
    <mergeCell ref="G91:G93"/>
    <mergeCell ref="H91:H93"/>
    <mergeCell ref="I91:I93"/>
    <mergeCell ref="J91:J93"/>
    <mergeCell ref="K91:K93"/>
    <mergeCell ref="B145:B147"/>
    <mergeCell ref="B143:B144"/>
    <mergeCell ref="L141:L142"/>
    <mergeCell ref="D141:D142"/>
    <mergeCell ref="B186:K186"/>
    <mergeCell ref="B155:K155"/>
    <mergeCell ref="B94:B96"/>
    <mergeCell ref="F67:F68"/>
    <mergeCell ref="G67:G68"/>
    <mergeCell ref="B232:B233"/>
    <mergeCell ref="B230:B231"/>
    <mergeCell ref="B220:B221"/>
    <mergeCell ref="B218:B219"/>
    <mergeCell ref="B216:B217"/>
    <mergeCell ref="C216:C217"/>
    <mergeCell ref="D100:D101"/>
    <mergeCell ref="E100:E101"/>
    <mergeCell ref="B141:B142"/>
    <mergeCell ref="C122:C123"/>
    <mergeCell ref="D122:D123"/>
    <mergeCell ref="E122:E123"/>
    <mergeCell ref="F122:F123"/>
    <mergeCell ref="F141:F142"/>
    <mergeCell ref="G141:G142"/>
    <mergeCell ref="B208:B209"/>
    <mergeCell ref="C208:C209"/>
    <mergeCell ref="D208:D209"/>
    <mergeCell ref="E208:E209"/>
    <mergeCell ref="B164:B165"/>
    <mergeCell ref="B162:B163"/>
    <mergeCell ref="F208:F209"/>
    <mergeCell ref="G208:G209"/>
    <mergeCell ref="B246:J246"/>
    <mergeCell ref="B222:K222"/>
    <mergeCell ref="K230:K231"/>
    <mergeCell ref="H241:H242"/>
    <mergeCell ref="I241:I242"/>
    <mergeCell ref="J241:J242"/>
    <mergeCell ref="C230:C231"/>
    <mergeCell ref="D237:D240"/>
    <mergeCell ref="C237:C240"/>
    <mergeCell ref="B237:B240"/>
    <mergeCell ref="E237:E240"/>
    <mergeCell ref="F237:F240"/>
    <mergeCell ref="G237:G240"/>
    <mergeCell ref="H237:H238"/>
    <mergeCell ref="I237:I238"/>
    <mergeCell ref="J237:J238"/>
    <mergeCell ref="D241:D242"/>
    <mergeCell ref="E241:E242"/>
    <mergeCell ref="F241:F242"/>
    <mergeCell ref="G241:G242"/>
    <mergeCell ref="B241:B242"/>
    <mergeCell ref="C241:C242"/>
    <mergeCell ref="B223:B227"/>
    <mergeCell ref="C223:C227"/>
    <mergeCell ref="H216:H217"/>
    <mergeCell ref="I216:I217"/>
    <mergeCell ref="G23:G24"/>
    <mergeCell ref="C36:C39"/>
    <mergeCell ref="L67:L68"/>
    <mergeCell ref="B98:K98"/>
    <mergeCell ref="B206:B207"/>
    <mergeCell ref="B201:B203"/>
    <mergeCell ref="B171:B172"/>
    <mergeCell ref="B166:B168"/>
    <mergeCell ref="B71:B74"/>
    <mergeCell ref="C71:C74"/>
    <mergeCell ref="D71:D74"/>
    <mergeCell ref="E71:E74"/>
    <mergeCell ref="F71:F74"/>
    <mergeCell ref="G71:G74"/>
    <mergeCell ref="K71:K74"/>
    <mergeCell ref="L71:L74"/>
    <mergeCell ref="B100:B101"/>
    <mergeCell ref="C100:C101"/>
    <mergeCell ref="B67:B68"/>
    <mergeCell ref="B23:B24"/>
    <mergeCell ref="B80:K80"/>
    <mergeCell ref="B49:B52"/>
    <mergeCell ref="C49:C52"/>
    <mergeCell ref="M25:M26"/>
    <mergeCell ref="M23:M24"/>
    <mergeCell ref="L23:L24"/>
    <mergeCell ref="L29:L30"/>
    <mergeCell ref="M29:M30"/>
    <mergeCell ref="L27:L28"/>
    <mergeCell ref="M27:M28"/>
    <mergeCell ref="K31:K32"/>
    <mergeCell ref="K33:K34"/>
    <mergeCell ref="K41:K42"/>
    <mergeCell ref="L41:L42"/>
    <mergeCell ref="M41:M42"/>
    <mergeCell ref="B46:M46"/>
    <mergeCell ref="B47:B48"/>
    <mergeCell ref="C47:C48"/>
    <mergeCell ref="H47:H48"/>
    <mergeCell ref="I47:I48"/>
    <mergeCell ref="J47:J48"/>
    <mergeCell ref="B62:B63"/>
    <mergeCell ref="B53:B54"/>
    <mergeCell ref="K47:K48"/>
    <mergeCell ref="B55:B56"/>
    <mergeCell ref="C55:C56"/>
    <mergeCell ref="D55:D56"/>
    <mergeCell ref="E55:E56"/>
    <mergeCell ref="F55:F56"/>
    <mergeCell ref="G55:G56"/>
    <mergeCell ref="K55:K56"/>
    <mergeCell ref="L33:L34"/>
    <mergeCell ref="M33:M34"/>
    <mergeCell ref="L36:L39"/>
    <mergeCell ref="M36:M39"/>
    <mergeCell ref="I33:I34"/>
    <mergeCell ref="J33:J34"/>
    <mergeCell ref="K36:K39"/>
    <mergeCell ref="C33:C34"/>
    <mergeCell ref="H33:H34"/>
    <mergeCell ref="M2:M3"/>
    <mergeCell ref="B4:M4"/>
    <mergeCell ref="B13:B14"/>
    <mergeCell ref="C13:C14"/>
    <mergeCell ref="L13:L14"/>
    <mergeCell ref="L15:L17"/>
    <mergeCell ref="D13:D14"/>
    <mergeCell ref="E13:E14"/>
    <mergeCell ref="F13:F14"/>
    <mergeCell ref="G13:G14"/>
    <mergeCell ref="K13:K14"/>
    <mergeCell ref="H16:H17"/>
    <mergeCell ref="I16:I17"/>
    <mergeCell ref="J16:J17"/>
    <mergeCell ref="K15:K17"/>
    <mergeCell ref="B1:K1"/>
    <mergeCell ref="B2:B3"/>
    <mergeCell ref="C2:C3"/>
    <mergeCell ref="D2:G2"/>
    <mergeCell ref="H2:J2"/>
    <mergeCell ref="K2:K3"/>
    <mergeCell ref="B15:B17"/>
    <mergeCell ref="C15:C17"/>
    <mergeCell ref="L2:L3"/>
    <mergeCell ref="B27:B28"/>
    <mergeCell ref="C27:C28"/>
    <mergeCell ref="D27:D28"/>
    <mergeCell ref="E27:E28"/>
    <mergeCell ref="F27:F28"/>
    <mergeCell ref="G27:G28"/>
    <mergeCell ref="K27:K28"/>
    <mergeCell ref="K25:K26"/>
    <mergeCell ref="G25:G26"/>
    <mergeCell ref="B25:B26"/>
    <mergeCell ref="C31:C32"/>
    <mergeCell ref="H31:H32"/>
    <mergeCell ref="I31:I32"/>
    <mergeCell ref="J31:J32"/>
    <mergeCell ref="B41:B42"/>
    <mergeCell ref="C41:C42"/>
    <mergeCell ref="D41:D42"/>
    <mergeCell ref="E41:E42"/>
    <mergeCell ref="F41:F42"/>
    <mergeCell ref="G41:G42"/>
    <mergeCell ref="H36:H39"/>
    <mergeCell ref="I36:I39"/>
    <mergeCell ref="J36:J39"/>
    <mergeCell ref="B31:B32"/>
    <mergeCell ref="B36:B39"/>
    <mergeCell ref="B33:B34"/>
    <mergeCell ref="D33:D34"/>
    <mergeCell ref="E33:E34"/>
    <mergeCell ref="F33:F34"/>
    <mergeCell ref="G33:G34"/>
    <mergeCell ref="M55:M56"/>
    <mergeCell ref="C53:C54"/>
    <mergeCell ref="D53:D54"/>
    <mergeCell ref="E53:E54"/>
    <mergeCell ref="F53:F54"/>
    <mergeCell ref="G53:G54"/>
    <mergeCell ref="K53:K54"/>
    <mergeCell ref="L53:L54"/>
    <mergeCell ref="L55:L56"/>
    <mergeCell ref="M53:M54"/>
    <mergeCell ref="F57:F58"/>
    <mergeCell ref="G57:G58"/>
    <mergeCell ref="K57:K58"/>
    <mergeCell ref="L57:L58"/>
    <mergeCell ref="M57:M58"/>
    <mergeCell ref="L62:L63"/>
    <mergeCell ref="M62:M63"/>
    <mergeCell ref="C69:C70"/>
    <mergeCell ref="D69:D70"/>
    <mergeCell ref="E69:E70"/>
    <mergeCell ref="F69:F70"/>
    <mergeCell ref="G69:G70"/>
    <mergeCell ref="K69:K70"/>
    <mergeCell ref="L69:L70"/>
    <mergeCell ref="M69:M70"/>
    <mergeCell ref="C62:C63"/>
    <mergeCell ref="D62:D63"/>
    <mergeCell ref="E62:E63"/>
    <mergeCell ref="F62:F63"/>
    <mergeCell ref="G62:G63"/>
    <mergeCell ref="H62:H63"/>
    <mergeCell ref="I62:I63"/>
    <mergeCell ref="J62:J63"/>
    <mergeCell ref="C67:C68"/>
    <mergeCell ref="K67:K68"/>
    <mergeCell ref="M67:M68"/>
    <mergeCell ref="H69:H70"/>
    <mergeCell ref="M71:M74"/>
    <mergeCell ref="B75:B76"/>
    <mergeCell ref="C75:C76"/>
    <mergeCell ref="D75:D76"/>
    <mergeCell ref="E75:E76"/>
    <mergeCell ref="F75:F76"/>
    <mergeCell ref="G75:G76"/>
    <mergeCell ref="K75:K76"/>
    <mergeCell ref="L75:L76"/>
    <mergeCell ref="M75:M76"/>
    <mergeCell ref="I69:I70"/>
    <mergeCell ref="J69:J70"/>
    <mergeCell ref="I100:I101"/>
    <mergeCell ref="J100:J101"/>
    <mergeCell ref="K100:K101"/>
    <mergeCell ref="L100:L101"/>
    <mergeCell ref="M100:M101"/>
    <mergeCell ref="C94:C95"/>
    <mergeCell ref="D94:D95"/>
    <mergeCell ref="E94:E95"/>
    <mergeCell ref="F94:F95"/>
    <mergeCell ref="F100:F101"/>
    <mergeCell ref="L94:L96"/>
    <mergeCell ref="G106:G107"/>
    <mergeCell ref="K106:K107"/>
    <mergeCell ref="L106:L107"/>
    <mergeCell ref="M106:M107"/>
    <mergeCell ref="B102:B103"/>
    <mergeCell ref="C102:C103"/>
    <mergeCell ref="H102:H103"/>
    <mergeCell ref="I102:I103"/>
    <mergeCell ref="J102:J103"/>
    <mergeCell ref="K102:K103"/>
    <mergeCell ref="L102:L103"/>
    <mergeCell ref="M102:M103"/>
    <mergeCell ref="B106:B107"/>
    <mergeCell ref="D106:D107"/>
    <mergeCell ref="E106:E107"/>
    <mergeCell ref="F106:F107"/>
    <mergeCell ref="M141:M142"/>
    <mergeCell ref="M132:M133"/>
    <mergeCell ref="M134:M136"/>
    <mergeCell ref="M130:M131"/>
    <mergeCell ref="G122:G123"/>
    <mergeCell ref="L122:L123"/>
    <mergeCell ref="M122:M123"/>
    <mergeCell ref="M114:M115"/>
    <mergeCell ref="C118:C120"/>
    <mergeCell ref="H118:H120"/>
    <mergeCell ref="I118:I120"/>
    <mergeCell ref="J118:J120"/>
    <mergeCell ref="K118:K120"/>
    <mergeCell ref="L118:L120"/>
    <mergeCell ref="M118:M120"/>
    <mergeCell ref="L116:L117"/>
    <mergeCell ref="C114:C115"/>
    <mergeCell ref="D114:D115"/>
    <mergeCell ref="E114:E115"/>
    <mergeCell ref="F114:F115"/>
    <mergeCell ref="G114:G115"/>
    <mergeCell ref="K114:K115"/>
    <mergeCell ref="L114:L115"/>
    <mergeCell ref="H141:H142"/>
    <mergeCell ref="M153:M154"/>
    <mergeCell ref="I145:I147"/>
    <mergeCell ref="J145:J147"/>
    <mergeCell ref="K145:K147"/>
    <mergeCell ref="L145:L147"/>
    <mergeCell ref="M145:M147"/>
    <mergeCell ref="L143:L144"/>
    <mergeCell ref="M143:M144"/>
    <mergeCell ref="L148:L150"/>
    <mergeCell ref="M148:M150"/>
    <mergeCell ref="I143:I144"/>
    <mergeCell ref="J143:J144"/>
    <mergeCell ref="K143:K144"/>
    <mergeCell ref="K148:K150"/>
    <mergeCell ref="K171:K172"/>
    <mergeCell ref="L171:L172"/>
    <mergeCell ref="M171:M172"/>
    <mergeCell ref="C171:C172"/>
    <mergeCell ref="D171:D172"/>
    <mergeCell ref="E171:E172"/>
    <mergeCell ref="F171:F172"/>
    <mergeCell ref="G171:G172"/>
    <mergeCell ref="M158:M159"/>
    <mergeCell ref="M160:M161"/>
    <mergeCell ref="M162:M163"/>
    <mergeCell ref="M164:M165"/>
    <mergeCell ref="C162:C163"/>
    <mergeCell ref="C164:C165"/>
    <mergeCell ref="I164:I165"/>
    <mergeCell ref="J164:J165"/>
    <mergeCell ref="K164:K165"/>
    <mergeCell ref="L160:L161"/>
    <mergeCell ref="L158:L159"/>
    <mergeCell ref="C220:C221"/>
    <mergeCell ref="H220:H221"/>
    <mergeCell ref="I220:I221"/>
    <mergeCell ref="C132:C133"/>
    <mergeCell ref="H132:H133"/>
    <mergeCell ref="I132:I133"/>
    <mergeCell ref="J132:J133"/>
    <mergeCell ref="L201:L203"/>
    <mergeCell ref="M201:M203"/>
    <mergeCell ref="C206:C207"/>
    <mergeCell ref="D206:D207"/>
    <mergeCell ref="E206:E207"/>
    <mergeCell ref="F206:F207"/>
    <mergeCell ref="G206:G207"/>
    <mergeCell ref="K206:K207"/>
    <mergeCell ref="L206:L207"/>
    <mergeCell ref="C201:C203"/>
    <mergeCell ref="H201:H203"/>
    <mergeCell ref="I201:I203"/>
    <mergeCell ref="J201:J203"/>
    <mergeCell ref="K201:K203"/>
    <mergeCell ref="M206:M207"/>
    <mergeCell ref="I171:I172"/>
    <mergeCell ref="J171:J172"/>
    <mergeCell ref="C25:C26"/>
    <mergeCell ref="F25:F26"/>
    <mergeCell ref="E25:E26"/>
    <mergeCell ref="L43:L44"/>
    <mergeCell ref="K43:K44"/>
    <mergeCell ref="K223:K224"/>
    <mergeCell ref="K241:K242"/>
    <mergeCell ref="L241:L242"/>
    <mergeCell ref="C232:C233"/>
    <mergeCell ref="D232:D233"/>
    <mergeCell ref="C43:C44"/>
    <mergeCell ref="D43:D44"/>
    <mergeCell ref="E43:E44"/>
    <mergeCell ref="F43:F44"/>
    <mergeCell ref="G43:G44"/>
    <mergeCell ref="J220:J221"/>
    <mergeCell ref="K220:K221"/>
    <mergeCell ref="L220:L221"/>
    <mergeCell ref="C218:C219"/>
    <mergeCell ref="C108:C110"/>
    <mergeCell ref="C106:C107"/>
    <mergeCell ref="L232:L233"/>
    <mergeCell ref="L216:L217"/>
    <mergeCell ref="L218:L219"/>
    <mergeCell ref="I78:I79"/>
    <mergeCell ref="J78:J79"/>
    <mergeCell ref="K78:K79"/>
    <mergeCell ref="D130:D131"/>
    <mergeCell ref="E130:E131"/>
    <mergeCell ref="F130:F131"/>
    <mergeCell ref="G130:G131"/>
    <mergeCell ref="K130:K131"/>
    <mergeCell ref="M241:M242"/>
    <mergeCell ref="L230:L231"/>
    <mergeCell ref="M230:M231"/>
    <mergeCell ref="M220:M221"/>
    <mergeCell ref="M232:M233"/>
    <mergeCell ref="M216:M217"/>
    <mergeCell ref="M218:M219"/>
    <mergeCell ref="E232:E233"/>
    <mergeCell ref="F232:F233"/>
    <mergeCell ref="G232:G233"/>
    <mergeCell ref="K232:K233"/>
    <mergeCell ref="E230:E231"/>
    <mergeCell ref="F230:F231"/>
    <mergeCell ref="G230:G231"/>
    <mergeCell ref="I230:I231"/>
    <mergeCell ref="J230:J231"/>
    <mergeCell ref="C130:C131"/>
    <mergeCell ref="B130:B131"/>
    <mergeCell ref="B122:B123"/>
    <mergeCell ref="B108:B110"/>
    <mergeCell ref="L130:L131"/>
    <mergeCell ref="I166:I168"/>
    <mergeCell ref="H166:H168"/>
    <mergeCell ref="G134:G136"/>
    <mergeCell ref="K134:K136"/>
    <mergeCell ref="L134:L136"/>
    <mergeCell ref="B127:B128"/>
    <mergeCell ref="B118:B120"/>
    <mergeCell ref="E143:E144"/>
    <mergeCell ref="F143:F144"/>
    <mergeCell ref="G143:G144"/>
    <mergeCell ref="H143:H144"/>
    <mergeCell ref="K153:K154"/>
    <mergeCell ref="L153:L154"/>
    <mergeCell ref="C148:C150"/>
    <mergeCell ref="C143:C144"/>
    <mergeCell ref="C145:C147"/>
    <mergeCell ref="B112:B113"/>
    <mergeCell ref="C112:C113"/>
    <mergeCell ref="D112:D113"/>
    <mergeCell ref="E23:E24"/>
    <mergeCell ref="D23:D24"/>
    <mergeCell ref="M43:M44"/>
    <mergeCell ref="K166:K168"/>
    <mergeCell ref="L166:L168"/>
    <mergeCell ref="M166:M168"/>
    <mergeCell ref="D153:D154"/>
    <mergeCell ref="E153:E154"/>
    <mergeCell ref="F153:F154"/>
    <mergeCell ref="G153:G154"/>
    <mergeCell ref="J166:J168"/>
    <mergeCell ref="L164:L165"/>
    <mergeCell ref="L162:L163"/>
    <mergeCell ref="H162:H163"/>
    <mergeCell ref="I162:I163"/>
    <mergeCell ref="J162:J163"/>
    <mergeCell ref="K162:K163"/>
    <mergeCell ref="H164:H165"/>
    <mergeCell ref="M78:M79"/>
    <mergeCell ref="H108:H110"/>
    <mergeCell ref="I108:I110"/>
    <mergeCell ref="J108:J110"/>
    <mergeCell ref="L78:L79"/>
    <mergeCell ref="H78:H79"/>
    <mergeCell ref="M13:M14"/>
    <mergeCell ref="M15:M17"/>
    <mergeCell ref="L49:L52"/>
    <mergeCell ref="M49:M52"/>
    <mergeCell ref="K49:K52"/>
    <mergeCell ref="J49:J52"/>
    <mergeCell ref="I49:I52"/>
    <mergeCell ref="H49:H52"/>
    <mergeCell ref="F23:F24"/>
    <mergeCell ref="B22:M22"/>
    <mergeCell ref="L47:L48"/>
    <mergeCell ref="M47:M48"/>
    <mergeCell ref="K23:K24"/>
    <mergeCell ref="L31:L32"/>
    <mergeCell ref="M31:M32"/>
    <mergeCell ref="L25:L26"/>
    <mergeCell ref="B29:B30"/>
    <mergeCell ref="C29:C30"/>
    <mergeCell ref="D29:D30"/>
    <mergeCell ref="E29:E30"/>
    <mergeCell ref="F29:F30"/>
    <mergeCell ref="G29:G30"/>
    <mergeCell ref="K29:K30"/>
    <mergeCell ref="B43:B44"/>
    <mergeCell ref="M127:M128"/>
    <mergeCell ref="C127:C128"/>
    <mergeCell ref="H127:H128"/>
    <mergeCell ref="I127:I128"/>
    <mergeCell ref="J127:J128"/>
    <mergeCell ref="K127:K128"/>
    <mergeCell ref="L127:L128"/>
    <mergeCell ref="B114:B115"/>
    <mergeCell ref="K60:K61"/>
    <mergeCell ref="L59:L61"/>
    <mergeCell ref="M59:M61"/>
    <mergeCell ref="B59:B61"/>
    <mergeCell ref="C59:C61"/>
    <mergeCell ref="D60:D61"/>
    <mergeCell ref="E60:E61"/>
    <mergeCell ref="F60:F61"/>
    <mergeCell ref="G60:G61"/>
    <mergeCell ref="H60:H61"/>
    <mergeCell ref="I60:I61"/>
    <mergeCell ref="J60:J61"/>
    <mergeCell ref="M116:M117"/>
    <mergeCell ref="B78:B79"/>
    <mergeCell ref="C78:C79"/>
    <mergeCell ref="C23:C24"/>
    <mergeCell ref="D25:D26"/>
    <mergeCell ref="C235:C236"/>
    <mergeCell ref="D235:D236"/>
    <mergeCell ref="E235:E236"/>
    <mergeCell ref="F235:F236"/>
    <mergeCell ref="G235:G236"/>
    <mergeCell ref="D230:D231"/>
    <mergeCell ref="H230:H231"/>
    <mergeCell ref="D145:D147"/>
    <mergeCell ref="E145:E147"/>
    <mergeCell ref="F145:F147"/>
    <mergeCell ref="G145:G147"/>
    <mergeCell ref="H145:H147"/>
    <mergeCell ref="H218:H219"/>
    <mergeCell ref="H171:H172"/>
    <mergeCell ref="C166:C168"/>
    <mergeCell ref="C153:C154"/>
    <mergeCell ref="C141:C142"/>
    <mergeCell ref="C134:C136"/>
    <mergeCell ref="G100:G101"/>
    <mergeCell ref="H100:H101"/>
    <mergeCell ref="D67:D68"/>
    <mergeCell ref="E67:E68"/>
    <mergeCell ref="M208:M209"/>
    <mergeCell ref="K225:K227"/>
    <mergeCell ref="J223:J227"/>
    <mergeCell ref="I223:I227"/>
    <mergeCell ref="H223:H227"/>
    <mergeCell ref="L223:L227"/>
    <mergeCell ref="K237:K240"/>
    <mergeCell ref="L237:L240"/>
    <mergeCell ref="M237:M240"/>
    <mergeCell ref="J216:J217"/>
    <mergeCell ref="I218:I219"/>
    <mergeCell ref="J218:J219"/>
    <mergeCell ref="K218:K219"/>
    <mergeCell ref="K216:K217"/>
    <mergeCell ref="K208:K209"/>
    <mergeCell ref="L208:L209"/>
    <mergeCell ref="M223:M227"/>
    <mergeCell ref="M235:M236"/>
    <mergeCell ref="K235:K236"/>
    <mergeCell ref="L235:L236"/>
    <mergeCell ref="L5:L7"/>
    <mergeCell ref="M5:M7"/>
    <mergeCell ref="B8:B10"/>
    <mergeCell ref="C8:C10"/>
    <mergeCell ref="K8:K10"/>
    <mergeCell ref="L8:L10"/>
    <mergeCell ref="M8:M10"/>
    <mergeCell ref="H5:H7"/>
    <mergeCell ref="J5:J7"/>
    <mergeCell ref="H8:H10"/>
    <mergeCell ref="I8:I10"/>
    <mergeCell ref="J8:J10"/>
    <mergeCell ref="I5:I7"/>
    <mergeCell ref="B5:B7"/>
    <mergeCell ref="C5:C7"/>
    <mergeCell ref="D6:D7"/>
    <mergeCell ref="E6:E7"/>
    <mergeCell ref="F6:F7"/>
    <mergeCell ref="G6:G7"/>
    <mergeCell ref="K5:K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01.02.2016</vt:lpstr>
      <vt:lpstr>Лист1</vt:lpstr>
    </vt:vector>
  </TitlesOfParts>
  <Company>ФАУГИ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Сафронова Ирина Александровна</dc:creator>
  <cp:lastModifiedBy>Чумаченко Андрей Валерьевич</cp:lastModifiedBy>
  <cp:lastPrinted>2015-09-17T12:23:01Z</cp:lastPrinted>
  <dcterms:created xsi:type="dcterms:W3CDTF">2015-09-15T09:41:28Z</dcterms:created>
  <dcterms:modified xsi:type="dcterms:W3CDTF">2017-05-10T10:19:52Z</dcterms:modified>
</cp:coreProperties>
</file>