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535" activeTab="1"/>
  </bookViews>
  <sheets>
    <sheet name="01.02.2016" sheetId="2" r:id="rId1"/>
    <sheet name="Лист1" sheetId="3" r:id="rId2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3" l="1"/>
  <c r="H64" i="3"/>
  <c r="D61" i="3"/>
  <c r="F29" i="2" l="1"/>
  <c r="F30" i="2" s="1"/>
  <c r="F31" i="2" s="1"/>
  <c r="F32" i="2" s="1"/>
  <c r="F33" i="2" s="1"/>
  <c r="A38" i="2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30" i="2" l="1"/>
  <c r="J11" i="2"/>
  <c r="J12" i="2"/>
  <c r="J13" i="2"/>
  <c r="J14" i="2"/>
  <c r="J15" i="2"/>
  <c r="J16" i="2"/>
  <c r="J17" i="2"/>
  <c r="J18" i="2"/>
  <c r="J19" i="2"/>
  <c r="J20" i="2"/>
  <c r="J21" i="2"/>
  <c r="J10" i="2"/>
  <c r="D22" i="2"/>
  <c r="E22" i="2"/>
  <c r="F22" i="2"/>
  <c r="G22" i="2"/>
  <c r="H22" i="2"/>
  <c r="I22" i="2"/>
  <c r="C22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32" i="2" l="1"/>
  <c r="A33" i="2" s="1"/>
  <c r="A34" i="2" s="1"/>
  <c r="J22" i="2"/>
</calcChain>
</file>

<file path=xl/sharedStrings.xml><?xml version="1.0" encoding="utf-8"?>
<sst xmlns="http://schemas.openxmlformats.org/spreadsheetml/2006/main" count="1358" uniqueCount="294">
  <si>
    <t>№
п/п</t>
  </si>
  <si>
    <t>Структурное подразделение</t>
  </si>
  <si>
    <t>По
штату</t>
  </si>
  <si>
    <t>По
списку</t>
  </si>
  <si>
    <t>Отсутствует</t>
  </si>
  <si>
    <t>Отпуск</t>
  </si>
  <si>
    <t>Командировка</t>
  </si>
  <si>
    <t>Больничный</t>
  </si>
  <si>
    <t>Вакантные должности</t>
  </si>
  <si>
    <t>В
наличии</t>
  </si>
  <si>
    <t>Руководство</t>
  </si>
  <si>
    <t>Отдел учета</t>
  </si>
  <si>
    <t>Отдел оценки федерального имущества и обеспечения государственных закупок</t>
  </si>
  <si>
    <t>Отдел делопроизводства, архива и  кадрового обеспечения</t>
  </si>
  <si>
    <t>Отдел (Представительство в г. Сочи)</t>
  </si>
  <si>
    <t>Отдел финансового, хозяйственного и информационно-технического обеспечения</t>
  </si>
  <si>
    <t>Отдел правового обеспечения и судебной защиты</t>
  </si>
  <si>
    <t>Младший обслуживающий персонал</t>
  </si>
  <si>
    <t>Отдел
 управления земельным фондом</t>
  </si>
  <si>
    <t>Отдел управления имуществом государственной казны  и размещения ФОИВ</t>
  </si>
  <si>
    <t>Отдел 
приватизации и управления ФГУП/АО</t>
  </si>
  <si>
    <t>Отдел реализации арестованного, 
конфискованного и иного  имущества</t>
  </si>
  <si>
    <t>Всего за управление</t>
  </si>
  <si>
    <t>Помощник руководителя</t>
  </si>
  <si>
    <t>Количество</t>
  </si>
  <si>
    <t>Начальник отдела
Специалист
 3 разряда</t>
  </si>
  <si>
    <t>Специалист
3 разряда</t>
  </si>
  <si>
    <t>Главный специалист-эксперт
Ведущий специалист-эксперт</t>
  </si>
  <si>
    <t>Руководителю ТУ Росимущества 
в Краснодарском крае
А.Г. Краснову</t>
  </si>
  <si>
    <t>Примечание:</t>
  </si>
  <si>
    <t>Выходят из отпуска по уходу за ребенком в 2016 г:</t>
  </si>
  <si>
    <t>Дата</t>
  </si>
  <si>
    <t>Находятся в отпуске:</t>
  </si>
  <si>
    <t>Репникова Н.А. (казна)</t>
  </si>
  <si>
    <t>Болгарчук Е.Д. (юристы)</t>
  </si>
  <si>
    <t>Беляк В.Е. (юристы)</t>
  </si>
  <si>
    <t>Дублянская А.Г. (ДАиКО)</t>
  </si>
  <si>
    <t>Савицкая К.Х. (земля)</t>
  </si>
  <si>
    <t>Зубарева С.В. (ФХиИТО)</t>
  </si>
  <si>
    <t>Прошян Э.Э. (Сочи)</t>
  </si>
  <si>
    <t>Шушокова Д.А. (учет)</t>
  </si>
  <si>
    <t>Кашинцева И.Е. (юристы)</t>
  </si>
  <si>
    <t>Кондратенко  Ю.Н. (ФХиИТО)</t>
  </si>
  <si>
    <t>Банман Е.С. (казна)</t>
  </si>
  <si>
    <t>Кошевая Я.В. (приватизация)</t>
  </si>
  <si>
    <t>Петухова И.А. (руководство)</t>
  </si>
  <si>
    <t>Находятся в отпуске по уходу за ребенком:</t>
  </si>
  <si>
    <t>Должность</t>
  </si>
  <si>
    <t>Прошян Э.Э.(Сочи)</t>
  </si>
  <si>
    <t>Кондратенко Ю.Н. (ФХиИТО)</t>
  </si>
  <si>
    <t>Арутюнян Д.Ю. (юристы)</t>
  </si>
  <si>
    <t>Микулич А.В. (арестанты)</t>
  </si>
  <si>
    <t>Овсиенко А.Н. (казна)</t>
  </si>
  <si>
    <t>Пенягина Л.И. (арестанты)</t>
  </si>
  <si>
    <t>Рекало Н.В. (арестанты)</t>
  </si>
  <si>
    <t>Черняк Н.С. (аретсанты)</t>
  </si>
  <si>
    <t>Жилкина Ю.А. (юристы)</t>
  </si>
  <si>
    <t>Кравченко А.В. (арестанты)</t>
  </si>
  <si>
    <t>Беспалова Е.В. (ФХиИТО)</t>
  </si>
  <si>
    <t>Тижбер Д.В. (юристы)</t>
  </si>
  <si>
    <t>Калбазова О.С. (учет)</t>
  </si>
  <si>
    <t>Теплова С.Н. (учет)</t>
  </si>
  <si>
    <t>Находятся в командировке:</t>
  </si>
  <si>
    <t>Ерохно А.В. (казна)</t>
  </si>
  <si>
    <t>Демченко Д.В. (учет)</t>
  </si>
  <si>
    <r>
      <t xml:space="preserve">Расход личного состава
 работников ТУ Росимущества в Краснодасрком крае по состоянию на </t>
    </r>
    <r>
      <rPr>
        <b/>
        <u/>
        <sz val="14"/>
        <color rgb="FFFF0000"/>
        <rFont val="Times New Roman"/>
        <family val="1"/>
        <charset val="204"/>
      </rPr>
      <t>"15" февраля 2016 г.</t>
    </r>
  </si>
  <si>
    <t>Сведения 
о доходах, об имуществе и обязательствах имущественного характера, предоставленные  сотрудниками Территориального управления Федерального агентства по управлению государственным имуществом по Краснодарскому краю за отчетный финансовый год с 1 января 2015 года по 31 декабря 2015 года</t>
  </si>
  <si>
    <t>Фамилия, имя Отчество</t>
  </si>
  <si>
    <t>Объекты недвижимости, находящиеся в собственности</t>
  </si>
  <si>
    <t>Объекты находящиеся в пользовании</t>
  </si>
  <si>
    <t>Перечень 
транспортных средств,
принадлежащих на праве собственности
(вид, марка)</t>
  </si>
  <si>
    <t>Декларированный годовой доход
(руб.)</t>
  </si>
  <si>
    <t>Сведения об источниках получения средств, за счет которых совершена сделка
(вид приобретенного имущества, источника)</t>
  </si>
  <si>
    <t>Вид 
объекта</t>
  </si>
  <si>
    <t>Вид 
собственности</t>
  </si>
  <si>
    <t>Площадь
(кв.м.)</t>
  </si>
  <si>
    <t>Страна расположения</t>
  </si>
  <si>
    <t>Краснов  
Андрей Геннадьевич</t>
  </si>
  <si>
    <t>руководитель</t>
  </si>
  <si>
    <t>супруга</t>
  </si>
  <si>
    <t>несовершеннолетний ребенок</t>
  </si>
  <si>
    <t>Зиборова
Татьяна Валентиновна</t>
  </si>
  <si>
    <t>заместитель руководителя</t>
  </si>
  <si>
    <t>квартира</t>
  </si>
  <si>
    <t>индивидуальная</t>
  </si>
  <si>
    <t>Россия</t>
  </si>
  <si>
    <t>Петухова
Инна Александровна</t>
  </si>
  <si>
    <t>легковой, БМВ Х1</t>
  </si>
  <si>
    <t>супруг</t>
  </si>
  <si>
    <t>земельный участок</t>
  </si>
  <si>
    <t>долевая 1/3</t>
  </si>
  <si>
    <t>Молчанова
Олеся Анатольевна</t>
  </si>
  <si>
    <t>легковой, AUDI A4</t>
  </si>
  <si>
    <t>Отдел управления земельным фондом</t>
  </si>
  <si>
    <t>Студеникина
Анжела Олеговна</t>
  </si>
  <si>
    <t>начальник отдела</t>
  </si>
  <si>
    <t>жилой дом</t>
  </si>
  <si>
    <t>легковой, Suzuki Ignis</t>
  </si>
  <si>
    <t>легковой, Toyota Land Cruiser 150 (Prado)</t>
  </si>
  <si>
    <t>Вартанян
Ольга Львовна</t>
  </si>
  <si>
    <t>заместитель начальника отдела</t>
  </si>
  <si>
    <t>легковой, Opel Astra</t>
  </si>
  <si>
    <t>Бражникова 
Марина Анатольевна</t>
  </si>
  <si>
    <t>главный
специалист-эксперт</t>
  </si>
  <si>
    <t>долевая 5/6</t>
  </si>
  <si>
    <t>легковой, Opel Corsa</t>
  </si>
  <si>
    <t>легковой, Volkswagen Golf</t>
  </si>
  <si>
    <t>долевая 1/6</t>
  </si>
  <si>
    <t>Мартиросова
Кристина Валентиновна</t>
  </si>
  <si>
    <t>легковой, Chevrolet Cobalt</t>
  </si>
  <si>
    <t>Саблина
Ангелина Дмитриевна</t>
  </si>
  <si>
    <t>Тришкина
Дарья Васильевна</t>
  </si>
  <si>
    <t>ведущий специалист - эксперт</t>
  </si>
  <si>
    <t>Больбат
Юлия Сергеевна</t>
  </si>
  <si>
    <t>специалист-эксперт</t>
  </si>
  <si>
    <t>Писаренко
Елизавета Игоревна</t>
  </si>
  <si>
    <t>старший специалист 3 разряда</t>
  </si>
  <si>
    <t>Валюженич
Оксана Владимировна</t>
  </si>
  <si>
    <t>специалист 1 разряда</t>
  </si>
  <si>
    <t>легковой, Honda Civic</t>
  </si>
  <si>
    <t>Полетаева
Анна Валентиновна</t>
  </si>
  <si>
    <t>специалист 3 разряда</t>
  </si>
  <si>
    <t>долевая 275/649</t>
  </si>
  <si>
    <t>легковой, Lada 111730</t>
  </si>
  <si>
    <t>долевая 1/8</t>
  </si>
  <si>
    <t>долевая 274/649</t>
  </si>
  <si>
    <t>долевая 50/649</t>
  </si>
  <si>
    <t>Отдел управления имуществом государственной казны и размещения ФОИВ</t>
  </si>
  <si>
    <t>Солодкая
Ирина Алексеевна</t>
  </si>
  <si>
    <t xml:space="preserve">легковой, KIA Сееd </t>
  </si>
  <si>
    <t>Банман
Елена Сергеевна</t>
  </si>
  <si>
    <t>заместитель 
начальника отдела</t>
  </si>
  <si>
    <t>Авилова
Анастасия Дмитриевна</t>
  </si>
  <si>
    <t>Репникова 
Наталья Алексеевна</t>
  </si>
  <si>
    <t>Рыжова
Анастасия Николаевна</t>
  </si>
  <si>
    <t>Овсиенко
Александра Николаевна</t>
  </si>
  <si>
    <t>легковой, SCION XA</t>
  </si>
  <si>
    <t>долевая 1/4</t>
  </si>
  <si>
    <t>легковой, LADA PRIORA</t>
  </si>
  <si>
    <t>Репина
Янина Александровна</t>
  </si>
  <si>
    <t>легковой, Audi Q5</t>
  </si>
  <si>
    <t>легковой, Volkswagen Teguan</t>
  </si>
  <si>
    <t>Сизинцева
Ксения Игоревна</t>
  </si>
  <si>
    <t>ведущий
специалист-эксперт</t>
  </si>
  <si>
    <t>легковой, CHEVROLET CRUZE</t>
  </si>
  <si>
    <t xml:space="preserve"> Займ денежных средств</t>
  </si>
  <si>
    <t>Ерохно
Анастасия Васильевна</t>
  </si>
  <si>
    <t>специалист - эксперт</t>
  </si>
  <si>
    <t>Подрушняк
Виктория Анатольевна</t>
  </si>
  <si>
    <t>специалист 2 разряда</t>
  </si>
  <si>
    <t>Шкуратова
Мария Игоревна</t>
  </si>
  <si>
    <t>Отдел приватизации и управления ФГУП/АО</t>
  </si>
  <si>
    <t>Джапаридзе
Светлана Аркадьевна</t>
  </si>
  <si>
    <t>заместитель
начальника отдела</t>
  </si>
  <si>
    <t>Балаев
Авла Эльдарович</t>
  </si>
  <si>
    <t>Крамаренко
Роман Анатольевич</t>
  </si>
  <si>
    <t>Кошевая
Яна Владимировна</t>
  </si>
  <si>
    <t>легковой, Volkswagen Jetta</t>
  </si>
  <si>
    <t>Щегринец
Роман Владимирович</t>
  </si>
  <si>
    <t>ведущий специалист-эксперт</t>
  </si>
  <si>
    <t>долевая 1/2</t>
  </si>
  <si>
    <t>Саблина
Ксения Сергеевна</t>
  </si>
  <si>
    <t>Хаконова
Зарина Муратовна</t>
  </si>
  <si>
    <t>Князева
Светлана Александровна</t>
  </si>
  <si>
    <t>Андреев 
Борис Александрович</t>
  </si>
  <si>
    <t>Билык
Евгений Владимирович</t>
  </si>
  <si>
    <t>легковой, Chevrolet Cruze</t>
  </si>
  <si>
    <t>совместная</t>
  </si>
  <si>
    <t>Теплова
Светлана Николаевна</t>
  </si>
  <si>
    <t>Демченко
Денис Владимирович</t>
  </si>
  <si>
    <t>Топольников
Владимир Викторович</t>
  </si>
  <si>
    <t>легковой, Ford Focus</t>
  </si>
  <si>
    <t>гаражный бокс</t>
  </si>
  <si>
    <t>Фетисов
Александр Александрович</t>
  </si>
  <si>
    <t>Севрюк
Анна Юрьевна</t>
  </si>
  <si>
    <t>ведущий 
специалист-эксперт</t>
  </si>
  <si>
    <t>легковой, Opel Astra (A-H-NB)</t>
  </si>
  <si>
    <t>Орленко
Дмитрий Николаевич</t>
  </si>
  <si>
    <t>легковой, Volksvagen Golf</t>
  </si>
  <si>
    <t>Карибов
Карп Олегович</t>
  </si>
  <si>
    <t>легковой, BMW 320</t>
  </si>
  <si>
    <t xml:space="preserve">Калбазова 
Оксана Сергеевна </t>
  </si>
  <si>
    <t>легковой, Ford Mondeo</t>
  </si>
  <si>
    <t>легковой, ГАЗ-2705</t>
  </si>
  <si>
    <t>не имеется</t>
  </si>
  <si>
    <t>Кураш
Константин Владимирович</t>
  </si>
  <si>
    <t>Штырхун
Алексей Станиславович</t>
  </si>
  <si>
    <t>Канащенко
Дарья Геннадьевна</t>
  </si>
  <si>
    <t>Антипов 
Константин Андреевич</t>
  </si>
  <si>
    <t>долевая 1100/100000</t>
  </si>
  <si>
    <t>Шушокова
Дарина Айсовна</t>
  </si>
  <si>
    <t>легковой, ВАЗ 2107000</t>
  </si>
  <si>
    <t>Шишхок
Софья Гиссовна</t>
  </si>
  <si>
    <t>Лазорский
Алексей Викторович</t>
  </si>
  <si>
    <t>легковой, Renault Scenic</t>
  </si>
  <si>
    <t>Золотухина
Алина Николаевна</t>
  </si>
  <si>
    <t xml:space="preserve"> специалист-эксперт</t>
  </si>
  <si>
    <t>машиноместо</t>
  </si>
  <si>
    <t>легковой, Land Cruiser 200</t>
  </si>
  <si>
    <t>Карапетян
Левон Сейранович</t>
  </si>
  <si>
    <t>легковой, Hyundai Accent</t>
  </si>
  <si>
    <t>Черняк
Наталия Сергеевна</t>
  </si>
  <si>
    <t>долевая 1/15</t>
  </si>
  <si>
    <t>Сигакова
Ольга Юрьевна</t>
  </si>
  <si>
    <t>Отдел реализации арестованного, конфискованного и иного имущества</t>
  </si>
  <si>
    <t>Гущина
Елена Александровна</t>
  </si>
  <si>
    <t>Удод
Александр Николаевич</t>
  </si>
  <si>
    <t>легковой, Ford Focus III</t>
  </si>
  <si>
    <t>легковой, Hyundai Solaris</t>
  </si>
  <si>
    <t>Александрова
Елена Васильевна</t>
  </si>
  <si>
    <t>легковой, ŠKODA Yeti</t>
  </si>
  <si>
    <t>Дубровский
Андрей Владимирович</t>
  </si>
  <si>
    <t>легковой, Honda CR-V</t>
  </si>
  <si>
    <t>Оганесян
Дарико Григорьевна</t>
  </si>
  <si>
    <t>Рекало
Наталья Владимировна</t>
  </si>
  <si>
    <t>Кравченко
Анастасия Владимировна</t>
  </si>
  <si>
    <t>Вахненко
Виталий Викторович</t>
  </si>
  <si>
    <t xml:space="preserve">легковой, SUBARU IMPREZA </t>
  </si>
  <si>
    <t>Ковальчук
Татьяна Григорьевна</t>
  </si>
  <si>
    <t>долевая 6/7</t>
  </si>
  <si>
    <t>легковой, Subaru Forester</t>
  </si>
  <si>
    <t>долевая 1/7</t>
  </si>
  <si>
    <t>Микулич
Алина Викторовна</t>
  </si>
  <si>
    <t>легковой, MITSUBISHI LANCER</t>
  </si>
  <si>
    <t>Пенягина
Лариса Ильинична</t>
  </si>
  <si>
    <t>иное недвижимое имущество</t>
  </si>
  <si>
    <t>легковой, HYUNDAI IX35</t>
  </si>
  <si>
    <t>Косикова
Кристина Сергеевна</t>
  </si>
  <si>
    <t xml:space="preserve"> специалист 3 разряда</t>
  </si>
  <si>
    <t>легковой, ВАЗ 118</t>
  </si>
  <si>
    <t>Больдрева
Наталья Николаевна</t>
  </si>
  <si>
    <t>Отдел делопроизводства, архива и кадрового обеспечения</t>
  </si>
  <si>
    <t>Петрякова
Ольга Александровна</t>
  </si>
  <si>
    <t>легковой, Toyota Vitz</t>
  </si>
  <si>
    <t>Гарцуева
Валентина  Николаевна</t>
  </si>
  <si>
    <t>общая долевая 1/4</t>
  </si>
  <si>
    <t>Целовальников
Андрей Викторович</t>
  </si>
  <si>
    <t>главный 
специалист-эксперт</t>
  </si>
  <si>
    <t xml:space="preserve">легковой, Ssang Yong Korando </t>
  </si>
  <si>
    <t>Иванова
Ольга Александровна</t>
  </si>
  <si>
    <t>Петрова
Лариса Борисовна</t>
  </si>
  <si>
    <t>старший специалист 
1 разряда</t>
  </si>
  <si>
    <t>Наталич
Екатерина Сергеевна</t>
  </si>
  <si>
    <t>Яковенко
Мария Константиновна</t>
  </si>
  <si>
    <t>легковой, Daewoo Nexia</t>
  </si>
  <si>
    <t>Володин
Андрей Владимирович</t>
  </si>
  <si>
    <t>Власенко
Наталья Николаевна</t>
  </si>
  <si>
    <t>Мазанов
Александр Владимирович</t>
  </si>
  <si>
    <t>Прошян
Эля Эдуардовна</t>
  </si>
  <si>
    <t>легковой, Toyota Camry</t>
  </si>
  <si>
    <t xml:space="preserve"> долевая 1/2</t>
  </si>
  <si>
    <t>легковой, Mercedes Benz С 180</t>
  </si>
  <si>
    <t>Коблева
Фатима Аскербиевна</t>
  </si>
  <si>
    <t>Руднев
Константин Владимирович</t>
  </si>
  <si>
    <t>легковой, ВАЗ 212140</t>
  </si>
  <si>
    <t>Емельянов
Анатолий Николаевич</t>
  </si>
  <si>
    <t>Сушицкая
Анна Владимировна</t>
  </si>
  <si>
    <t>легковой, Toyota Fielder</t>
  </si>
  <si>
    <t>591854</t>
  </si>
  <si>
    <t>1.Накопления за предыдущие годы.
2. Материнский капитал.
3. Займ денежных средств.
4.Доход от продажи автомобиля.</t>
  </si>
  <si>
    <t>Бажанов
Вячеслав Александрович</t>
  </si>
  <si>
    <t>легковой, Honda Jazz</t>
  </si>
  <si>
    <t>гараж</t>
  </si>
  <si>
    <t>легковой, Volkswagen Tiguan</t>
  </si>
  <si>
    <t>Гончарова
Елена Владимировна</t>
  </si>
  <si>
    <t>легковой, ВАЗ-211440</t>
  </si>
  <si>
    <t>Беспалова
Елена Владимировна</t>
  </si>
  <si>
    <t>легковой, Volkswagen Polo</t>
  </si>
  <si>
    <t>Юрков
Дмитрий Павлович</t>
  </si>
  <si>
    <t>Чукреева
Любовь Геннадьевна</t>
  </si>
  <si>
    <t>старший специалист
1 разряда</t>
  </si>
  <si>
    <t>Зубарева
Светлана Викторовна</t>
  </si>
  <si>
    <t>старший специалист 
2 разряда</t>
  </si>
  <si>
    <t>Пегушина
Анна Валерьевна</t>
  </si>
  <si>
    <t>Деняк
Полина Викторовна</t>
  </si>
  <si>
    <t>Володина
Лия Григорьевна</t>
  </si>
  <si>
    <t>Жилкина
Юлия Алексеевна</t>
  </si>
  <si>
    <t>легковой, Nissan Juke</t>
  </si>
  <si>
    <t>Садовников
Владимир Владимирович</t>
  </si>
  <si>
    <t>Миньков
Евгений Александрович</t>
  </si>
  <si>
    <t>легковой, LADA-217230</t>
  </si>
  <si>
    <t>Охрименко
Мария Михайловна</t>
  </si>
  <si>
    <t>Тижбер
Дарья Васильевна</t>
  </si>
  <si>
    <t>Копысов
Андрей Сергеевич</t>
  </si>
  <si>
    <t>Дудакова
Кристина Сергеевна</t>
  </si>
  <si>
    <t>легковой, MAZDA 3</t>
  </si>
  <si>
    <t>Кашинцева
Инна Евгеньевна</t>
  </si>
  <si>
    <t>Бобылева
Екатерина Леонидовна</t>
  </si>
  <si>
    <t xml:space="preserve"> легковой, Skoda Octavia</t>
  </si>
  <si>
    <t>Арутюнян
Диана Юрьевна</t>
  </si>
  <si>
    <t>Байбакова
Жанна Викторовна</t>
  </si>
  <si>
    <t>Болгарчук
Елена Дмитриевна</t>
  </si>
  <si>
    <t>Беляк
Виктория Евгеньевна</t>
  </si>
  <si>
    <t>Надувная лодка с мотором, легковой автоприцеп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</si>
</sst>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\ mmm;@"/>
    <numFmt numFmtId="165" formatCode="#,##0.00&quot;р.&quot;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rgb="FFFF0000"/>
      <name val="Calibri"/>
      <family val="2"/>
      <charset val="204"/>
      <scheme val="minor"/>
    </font>
    <font>
      <b/>
      <u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/>
    <xf numFmtId="0" fontId="4" fillId="0" borderId="0" xfId="0" applyFont="1" applyBorder="1"/>
    <xf numFmtId="0" fontId="4" fillId="0" borderId="0" xfId="0" applyFont="1" applyBorder="1" applyAlignment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left"/>
    </xf>
    <xf numFmtId="0" fontId="5" fillId="0" borderId="1" xfId="0" applyFont="1" applyBorder="1"/>
    <xf numFmtId="164" fontId="5" fillId="0" borderId="1" xfId="0" applyNumberFormat="1" applyFont="1" applyBorder="1"/>
    <xf numFmtId="14" fontId="5" fillId="0" borderId="1" xfId="0" applyNumberFormat="1" applyFont="1" applyBorder="1"/>
    <xf numFmtId="0" fontId="5" fillId="0" borderId="2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4" fontId="5" fillId="0" borderId="0" xfId="0" applyNumberFormat="1" applyFont="1" applyBorder="1"/>
    <xf numFmtId="0" fontId="6" fillId="0" borderId="0" xfId="0" applyFont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vertical="center" wrapText="1"/>
    </xf>
    <xf numFmtId="0" fontId="0" fillId="0" borderId="0" xfId="0" applyFill="1"/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2" borderId="2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4" borderId="0" xfId="0" applyFill="1"/>
    <xf numFmtId="165" fontId="2" fillId="4" borderId="5" xfId="0" applyNumberFormat="1" applyFont="1" applyFill="1" applyBorder="1" applyAlignment="1">
      <alignment horizontal="center" vertical="center" wrapText="1"/>
    </xf>
    <xf numFmtId="165" fontId="2" fillId="4" borderId="8" xfId="0" applyNumberFormat="1" applyFont="1" applyFill="1" applyBorder="1" applyAlignment="1">
      <alignment horizontal="center" vertical="center" wrapText="1"/>
    </xf>
    <xf numFmtId="165" fontId="2" fillId="4" borderId="6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165" fontId="2" fillId="4" borderId="6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left" vertical="center" wrapText="1"/>
    </xf>
    <xf numFmtId="49" fontId="2" fillId="4" borderId="6" xfId="0" applyNumberFormat="1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7" zoomScale="90" zoomScaleNormal="90" workbookViewId="0">
      <selection activeCell="C35" sqref="C35"/>
    </sheetView>
  </sheetViews>
  <sheetFormatPr defaultRowHeight="15" x14ac:dyDescent="0.25"/>
  <cols>
    <col min="1" max="1" width="5.7109375" customWidth="1"/>
    <col min="2" max="2" width="47.28515625" customWidth="1"/>
    <col min="3" max="3" width="14.28515625" bestFit="1" customWidth="1"/>
    <col min="4" max="4" width="16.140625" customWidth="1"/>
    <col min="5" max="5" width="11.85546875" customWidth="1"/>
    <col min="6" max="6" width="20.140625" customWidth="1"/>
    <col min="7" max="7" width="30.5703125" customWidth="1"/>
    <col min="8" max="8" width="18" customWidth="1"/>
    <col min="9" max="9" width="16.5703125" customWidth="1"/>
    <col min="10" max="10" width="11.85546875" customWidth="1"/>
  </cols>
  <sheetData>
    <row r="1" spans="1:11" x14ac:dyDescent="0.25">
      <c r="H1" s="81" t="s">
        <v>28</v>
      </c>
      <c r="I1" s="82"/>
      <c r="J1" s="82"/>
    </row>
    <row r="2" spans="1:11" x14ac:dyDescent="0.25">
      <c r="H2" s="82"/>
      <c r="I2" s="82"/>
      <c r="J2" s="82"/>
    </row>
    <row r="3" spans="1:11" ht="49.5" customHeight="1" x14ac:dyDescent="0.25">
      <c r="H3" s="82"/>
      <c r="I3" s="82"/>
      <c r="J3" s="82"/>
    </row>
    <row r="5" spans="1:11" x14ac:dyDescent="0.25">
      <c r="B5" s="83" t="s">
        <v>65</v>
      </c>
      <c r="C5" s="84"/>
      <c r="D5" s="84"/>
      <c r="E5" s="84"/>
      <c r="F5" s="84"/>
      <c r="G5" s="84"/>
      <c r="H5" s="84"/>
      <c r="I5" s="84"/>
    </row>
    <row r="6" spans="1:11" ht="34.5" customHeight="1" x14ac:dyDescent="0.25">
      <c r="B6" s="84"/>
      <c r="C6" s="84"/>
      <c r="D6" s="84"/>
      <c r="E6" s="84"/>
      <c r="F6" s="84"/>
      <c r="G6" s="84"/>
      <c r="H6" s="84"/>
      <c r="I6" s="84"/>
    </row>
    <row r="7" spans="1:11" x14ac:dyDescent="0.25">
      <c r="B7" s="10"/>
      <c r="C7" s="10"/>
      <c r="D7" s="10"/>
      <c r="E7" s="11"/>
      <c r="F7" s="11"/>
      <c r="G7" s="11"/>
      <c r="H7" s="11"/>
      <c r="I7" s="11"/>
    </row>
    <row r="8" spans="1:11" ht="37.5" customHeight="1" x14ac:dyDescent="0.3">
      <c r="A8" s="79" t="s">
        <v>0</v>
      </c>
      <c r="B8" s="79" t="s">
        <v>1</v>
      </c>
      <c r="C8" s="79" t="s">
        <v>2</v>
      </c>
      <c r="D8" s="79" t="s">
        <v>3</v>
      </c>
      <c r="E8" s="87" t="s">
        <v>4</v>
      </c>
      <c r="F8" s="88"/>
      <c r="G8" s="89"/>
      <c r="H8" s="87" t="s">
        <v>8</v>
      </c>
      <c r="I8" s="89"/>
      <c r="J8" s="79" t="s">
        <v>9</v>
      </c>
      <c r="K8" s="9"/>
    </row>
    <row r="9" spans="1:11" ht="18.75" x14ac:dyDescent="0.3">
      <c r="A9" s="80"/>
      <c r="B9" s="80"/>
      <c r="C9" s="80"/>
      <c r="D9" s="80"/>
      <c r="E9" s="8" t="s">
        <v>5</v>
      </c>
      <c r="F9" s="8" t="s">
        <v>6</v>
      </c>
      <c r="G9" s="8" t="s">
        <v>7</v>
      </c>
      <c r="H9" s="8" t="s">
        <v>24</v>
      </c>
      <c r="I9" s="8" t="s">
        <v>47</v>
      </c>
      <c r="J9" s="80"/>
      <c r="K9" s="9"/>
    </row>
    <row r="10" spans="1:11" ht="31.5" x14ac:dyDescent="0.25">
      <c r="A10" s="3">
        <v>1</v>
      </c>
      <c r="B10" s="4" t="s">
        <v>10</v>
      </c>
      <c r="C10" s="3">
        <v>5</v>
      </c>
      <c r="D10" s="3">
        <v>4</v>
      </c>
      <c r="E10" s="3">
        <v>1</v>
      </c>
      <c r="F10" s="3"/>
      <c r="G10" s="3"/>
      <c r="H10" s="3">
        <v>1</v>
      </c>
      <c r="I10" s="2" t="s">
        <v>23</v>
      </c>
      <c r="J10" s="8">
        <f>D10-(E10+F10+G10)</f>
        <v>3</v>
      </c>
    </row>
    <row r="11" spans="1:11" ht="37.5" x14ac:dyDescent="0.25">
      <c r="A11" s="3">
        <f>A10+1</f>
        <v>2</v>
      </c>
      <c r="B11" s="4" t="s">
        <v>18</v>
      </c>
      <c r="C11" s="3">
        <v>10</v>
      </c>
      <c r="D11" s="3">
        <v>11</v>
      </c>
      <c r="E11" s="3">
        <v>2</v>
      </c>
      <c r="F11" s="3"/>
      <c r="G11" s="3"/>
      <c r="H11" s="3"/>
      <c r="I11" s="2"/>
      <c r="J11" s="8">
        <f t="shared" ref="J11:J21" si="0">D11-(E11+F11+G11)</f>
        <v>9</v>
      </c>
    </row>
    <row r="12" spans="1:11" ht="55.5" customHeight="1" x14ac:dyDescent="0.25">
      <c r="A12" s="3">
        <f t="shared" ref="A12:A21" si="1">A11+1</f>
        <v>3</v>
      </c>
      <c r="B12" s="4" t="s">
        <v>19</v>
      </c>
      <c r="C12" s="3">
        <v>10</v>
      </c>
      <c r="D12" s="3">
        <v>12</v>
      </c>
      <c r="E12" s="3">
        <v>4</v>
      </c>
      <c r="F12" s="3"/>
      <c r="G12" s="3">
        <v>2</v>
      </c>
      <c r="H12" s="3"/>
      <c r="I12" s="2"/>
      <c r="J12" s="8">
        <f t="shared" si="0"/>
        <v>6</v>
      </c>
    </row>
    <row r="13" spans="1:11" ht="68.25" customHeight="1" x14ac:dyDescent="0.25">
      <c r="A13" s="3">
        <f t="shared" si="1"/>
        <v>4</v>
      </c>
      <c r="B13" s="7" t="s">
        <v>20</v>
      </c>
      <c r="C13" s="3">
        <v>8</v>
      </c>
      <c r="D13" s="3">
        <v>7</v>
      </c>
      <c r="E13" s="3">
        <v>1</v>
      </c>
      <c r="F13" s="3"/>
      <c r="G13" s="3"/>
      <c r="H13" s="3">
        <v>2</v>
      </c>
      <c r="I13" s="2" t="s">
        <v>25</v>
      </c>
      <c r="J13" s="8">
        <f t="shared" si="0"/>
        <v>6</v>
      </c>
    </row>
    <row r="14" spans="1:11" ht="18.75" x14ac:dyDescent="0.3">
      <c r="A14" s="3">
        <f t="shared" si="1"/>
        <v>5</v>
      </c>
      <c r="B14" s="5" t="s">
        <v>11</v>
      </c>
      <c r="C14" s="3">
        <v>14</v>
      </c>
      <c r="D14" s="3">
        <v>17</v>
      </c>
      <c r="E14" s="3">
        <v>4</v>
      </c>
      <c r="F14" s="3"/>
      <c r="G14" s="3"/>
      <c r="H14" s="3"/>
      <c r="I14" s="2"/>
      <c r="J14" s="8">
        <f t="shared" si="0"/>
        <v>13</v>
      </c>
    </row>
    <row r="15" spans="1:11" ht="56.25" x14ac:dyDescent="0.25">
      <c r="A15" s="3">
        <f t="shared" si="1"/>
        <v>6</v>
      </c>
      <c r="B15" s="4" t="s">
        <v>12</v>
      </c>
      <c r="C15" s="3">
        <v>5</v>
      </c>
      <c r="D15" s="3">
        <v>6</v>
      </c>
      <c r="E15" s="3"/>
      <c r="F15" s="3"/>
      <c r="G15" s="3"/>
      <c r="H15" s="3"/>
      <c r="I15" s="2"/>
      <c r="J15" s="8">
        <f t="shared" si="0"/>
        <v>6</v>
      </c>
    </row>
    <row r="16" spans="1:11" ht="37.5" x14ac:dyDescent="0.3">
      <c r="A16" s="3">
        <f t="shared" si="1"/>
        <v>7</v>
      </c>
      <c r="B16" s="6" t="s">
        <v>21</v>
      </c>
      <c r="C16" s="3">
        <v>9</v>
      </c>
      <c r="D16" s="3">
        <v>14</v>
      </c>
      <c r="E16" s="3">
        <v>6</v>
      </c>
      <c r="F16" s="3"/>
      <c r="G16" s="3"/>
      <c r="H16" s="3"/>
      <c r="I16" s="2"/>
      <c r="J16" s="8">
        <f t="shared" si="0"/>
        <v>8</v>
      </c>
    </row>
    <row r="17" spans="1:10" ht="37.5" x14ac:dyDescent="0.25">
      <c r="A17" s="3">
        <f t="shared" si="1"/>
        <v>8</v>
      </c>
      <c r="B17" s="4" t="s">
        <v>13</v>
      </c>
      <c r="C17" s="3">
        <v>9</v>
      </c>
      <c r="D17" s="3">
        <v>7</v>
      </c>
      <c r="E17" s="3"/>
      <c r="F17" s="3"/>
      <c r="G17" s="3"/>
      <c r="H17" s="3">
        <v>2</v>
      </c>
      <c r="I17" s="2" t="s">
        <v>26</v>
      </c>
      <c r="J17" s="8">
        <f t="shared" si="0"/>
        <v>7</v>
      </c>
    </row>
    <row r="18" spans="1:10" ht="94.5" x14ac:dyDescent="0.25">
      <c r="A18" s="3">
        <f t="shared" si="1"/>
        <v>9</v>
      </c>
      <c r="B18" s="4" t="s">
        <v>14</v>
      </c>
      <c r="C18" s="3">
        <v>12</v>
      </c>
      <c r="D18" s="3">
        <v>11</v>
      </c>
      <c r="E18" s="3">
        <v>1</v>
      </c>
      <c r="F18" s="3"/>
      <c r="G18" s="3"/>
      <c r="H18" s="3">
        <v>2</v>
      </c>
      <c r="I18" s="2" t="s">
        <v>27</v>
      </c>
      <c r="J18" s="8">
        <f t="shared" si="0"/>
        <v>10</v>
      </c>
    </row>
    <row r="19" spans="1:10" ht="56.25" x14ac:dyDescent="0.25">
      <c r="A19" s="3">
        <f t="shared" si="1"/>
        <v>10</v>
      </c>
      <c r="B19" s="4" t="s">
        <v>15</v>
      </c>
      <c r="C19" s="3">
        <v>7</v>
      </c>
      <c r="D19" s="3">
        <v>10</v>
      </c>
      <c r="E19" s="3">
        <v>3</v>
      </c>
      <c r="F19" s="3"/>
      <c r="G19" s="3"/>
      <c r="H19" s="3"/>
      <c r="I19" s="2"/>
      <c r="J19" s="8">
        <f t="shared" si="0"/>
        <v>7</v>
      </c>
    </row>
    <row r="20" spans="1:10" ht="37.5" x14ac:dyDescent="0.25">
      <c r="A20" s="3">
        <f t="shared" si="1"/>
        <v>11</v>
      </c>
      <c r="B20" s="4" t="s">
        <v>16</v>
      </c>
      <c r="C20" s="3">
        <v>14</v>
      </c>
      <c r="D20" s="3">
        <v>18</v>
      </c>
      <c r="E20" s="3">
        <v>4</v>
      </c>
      <c r="F20" s="3"/>
      <c r="G20" s="3"/>
      <c r="H20" s="3"/>
      <c r="I20" s="2"/>
      <c r="J20" s="8">
        <f t="shared" si="0"/>
        <v>14</v>
      </c>
    </row>
    <row r="21" spans="1:10" ht="18.75" x14ac:dyDescent="0.25">
      <c r="A21" s="3">
        <f t="shared" si="1"/>
        <v>12</v>
      </c>
      <c r="B21" s="4" t="s">
        <v>17</v>
      </c>
      <c r="C21" s="3">
        <v>6</v>
      </c>
      <c r="D21" s="3">
        <v>6</v>
      </c>
      <c r="E21" s="3"/>
      <c r="F21" s="3"/>
      <c r="G21" s="3"/>
      <c r="H21" s="3"/>
      <c r="I21" s="2"/>
      <c r="J21" s="8">
        <f t="shared" si="0"/>
        <v>6</v>
      </c>
    </row>
    <row r="22" spans="1:10" ht="18.75" x14ac:dyDescent="0.25">
      <c r="A22" s="74" t="s">
        <v>22</v>
      </c>
      <c r="B22" s="75"/>
      <c r="C22" s="26">
        <f>SUM(C10:C21)</f>
        <v>109</v>
      </c>
      <c r="D22" s="26">
        <f t="shared" ref="D22:I22" si="2">SUM(D10:D21)</f>
        <v>123</v>
      </c>
      <c r="E22" s="26">
        <f t="shared" si="2"/>
        <v>26</v>
      </c>
      <c r="F22" s="26">
        <f t="shared" si="2"/>
        <v>0</v>
      </c>
      <c r="G22" s="26">
        <f t="shared" si="2"/>
        <v>2</v>
      </c>
      <c r="H22" s="26">
        <f t="shared" si="2"/>
        <v>7</v>
      </c>
      <c r="I22" s="26">
        <f t="shared" si="2"/>
        <v>0</v>
      </c>
      <c r="J22" s="26">
        <f>D22-(E22+F22+G22)</f>
        <v>95</v>
      </c>
    </row>
    <row r="25" spans="1:10" ht="18.75" x14ac:dyDescent="0.3">
      <c r="A25" s="12" t="s">
        <v>29</v>
      </c>
      <c r="B25" s="9"/>
    </row>
    <row r="27" spans="1:10" ht="18.75" x14ac:dyDescent="0.3">
      <c r="A27" s="85" t="s">
        <v>30</v>
      </c>
      <c r="B27" s="86"/>
      <c r="C27" s="86"/>
      <c r="D27" s="15" t="s">
        <v>31</v>
      </c>
      <c r="E27" s="13"/>
      <c r="F27" s="76" t="s">
        <v>32</v>
      </c>
      <c r="G27" s="77"/>
      <c r="H27" s="78"/>
      <c r="I27" s="1"/>
      <c r="J27" s="13"/>
    </row>
    <row r="28" spans="1:10" ht="18.75" x14ac:dyDescent="0.3">
      <c r="A28" s="15">
        <v>1</v>
      </c>
      <c r="B28" s="72" t="s">
        <v>37</v>
      </c>
      <c r="C28" s="73"/>
      <c r="D28" s="16">
        <v>42455</v>
      </c>
      <c r="E28" s="14"/>
      <c r="F28" s="15">
        <v>1</v>
      </c>
      <c r="G28" s="17" t="s">
        <v>33</v>
      </c>
      <c r="H28" s="16">
        <v>42394</v>
      </c>
      <c r="I28" s="16">
        <v>42409</v>
      </c>
      <c r="J28" s="13"/>
    </row>
    <row r="29" spans="1:10" ht="18.75" x14ac:dyDescent="0.3">
      <c r="A29" s="15">
        <v>2</v>
      </c>
      <c r="B29" s="72" t="s">
        <v>38</v>
      </c>
      <c r="C29" s="73"/>
      <c r="D29" s="16">
        <v>42462</v>
      </c>
      <c r="E29" s="14"/>
      <c r="F29" s="15">
        <f>F28+1</f>
        <v>2</v>
      </c>
      <c r="G29" s="17" t="s">
        <v>34</v>
      </c>
      <c r="H29" s="16">
        <v>42394</v>
      </c>
      <c r="I29" s="16">
        <v>42414</v>
      </c>
      <c r="J29" s="13"/>
    </row>
    <row r="30" spans="1:10" ht="18.75" x14ac:dyDescent="0.3">
      <c r="A30" s="15">
        <f t="shared" ref="A30:A34" si="3">A29+1</f>
        <v>3</v>
      </c>
      <c r="B30" s="72" t="s">
        <v>39</v>
      </c>
      <c r="C30" s="73"/>
      <c r="D30" s="16">
        <v>42466</v>
      </c>
      <c r="E30" s="14"/>
      <c r="F30" s="15">
        <f t="shared" ref="F30:F33" si="4">F29+1</f>
        <v>3</v>
      </c>
      <c r="G30" s="17" t="s">
        <v>35</v>
      </c>
      <c r="H30" s="16">
        <v>42394</v>
      </c>
      <c r="I30" s="16">
        <v>42414</v>
      </c>
      <c r="J30" s="13"/>
    </row>
    <row r="31" spans="1:10" ht="18.75" x14ac:dyDescent="0.3">
      <c r="A31" s="15">
        <v>4</v>
      </c>
      <c r="B31" s="72" t="s">
        <v>41</v>
      </c>
      <c r="C31" s="73"/>
      <c r="D31" s="16">
        <v>42589</v>
      </c>
      <c r="E31" s="14"/>
      <c r="F31" s="15">
        <f t="shared" si="4"/>
        <v>4</v>
      </c>
      <c r="G31" s="17" t="s">
        <v>64</v>
      </c>
      <c r="H31" s="16">
        <v>42408</v>
      </c>
      <c r="I31" s="16">
        <v>42439</v>
      </c>
      <c r="J31" s="13"/>
    </row>
    <row r="32" spans="1:10" ht="18.75" x14ac:dyDescent="0.3">
      <c r="A32" s="15">
        <f t="shared" si="3"/>
        <v>5</v>
      </c>
      <c r="B32" s="72" t="s">
        <v>42</v>
      </c>
      <c r="C32" s="73"/>
      <c r="D32" s="16">
        <v>42629</v>
      </c>
      <c r="E32" s="14"/>
      <c r="F32" s="15">
        <f t="shared" si="4"/>
        <v>5</v>
      </c>
      <c r="G32" s="17" t="s">
        <v>63</v>
      </c>
      <c r="H32" s="16">
        <v>42408</v>
      </c>
      <c r="I32" s="16">
        <v>42421</v>
      </c>
      <c r="J32" s="13"/>
    </row>
    <row r="33" spans="1:15" ht="18.75" x14ac:dyDescent="0.3">
      <c r="A33" s="15">
        <f t="shared" si="3"/>
        <v>6</v>
      </c>
      <c r="B33" s="72" t="s">
        <v>43</v>
      </c>
      <c r="C33" s="73"/>
      <c r="D33" s="16">
        <v>42716</v>
      </c>
      <c r="E33" s="14"/>
      <c r="F33" s="15">
        <f t="shared" si="4"/>
        <v>6</v>
      </c>
      <c r="G33" s="17" t="s">
        <v>36</v>
      </c>
      <c r="H33" s="16">
        <v>42401</v>
      </c>
      <c r="I33" s="16">
        <v>42414</v>
      </c>
      <c r="J33" s="13"/>
    </row>
    <row r="34" spans="1:15" ht="18.75" x14ac:dyDescent="0.3">
      <c r="A34" s="15">
        <f t="shared" si="3"/>
        <v>7</v>
      </c>
      <c r="B34" s="72" t="s">
        <v>44</v>
      </c>
      <c r="C34" s="73"/>
      <c r="D34" s="16">
        <v>42724</v>
      </c>
      <c r="E34" s="14"/>
      <c r="F34" s="13"/>
      <c r="G34" s="13"/>
      <c r="H34" s="13"/>
      <c r="I34" s="13"/>
      <c r="J34" s="13"/>
    </row>
    <row r="35" spans="1:15" ht="15.75" x14ac:dyDescent="0.25">
      <c r="E35" s="14"/>
      <c r="F35" s="13"/>
      <c r="G35" s="13"/>
      <c r="H35" s="13"/>
      <c r="I35" s="13"/>
      <c r="J35" s="13"/>
    </row>
    <row r="36" spans="1:15" ht="18.75" x14ac:dyDescent="0.3">
      <c r="A36" s="90" t="s">
        <v>46</v>
      </c>
      <c r="B36" s="91"/>
      <c r="C36" s="18"/>
      <c r="D36" s="18"/>
      <c r="E36" s="14"/>
      <c r="F36" s="13"/>
      <c r="G36" s="13"/>
      <c r="H36" s="13"/>
      <c r="I36" s="13"/>
      <c r="J36" s="13"/>
    </row>
    <row r="37" spans="1:15" ht="18.75" x14ac:dyDescent="0.3">
      <c r="A37" s="20">
        <v>1</v>
      </c>
      <c r="B37" s="17" t="s">
        <v>37</v>
      </c>
      <c r="C37" s="19">
        <v>42286</v>
      </c>
      <c r="D37" s="19">
        <v>42455</v>
      </c>
      <c r="L37" s="25"/>
      <c r="M37" s="25"/>
      <c r="N37" s="25"/>
      <c r="O37" s="21"/>
    </row>
    <row r="38" spans="1:15" ht="18.75" x14ac:dyDescent="0.3">
      <c r="A38" s="20">
        <f t="shared" ref="A38:A56" si="5">A37+1</f>
        <v>2</v>
      </c>
      <c r="B38" s="17" t="s">
        <v>38</v>
      </c>
      <c r="C38" s="19">
        <v>41915</v>
      </c>
      <c r="D38" s="19">
        <v>42462</v>
      </c>
      <c r="F38" s="76" t="s">
        <v>62</v>
      </c>
      <c r="G38" s="77"/>
      <c r="H38" s="78"/>
      <c r="I38" s="1"/>
      <c r="L38" s="22"/>
      <c r="M38" s="23"/>
      <c r="N38" s="24"/>
      <c r="O38" s="24"/>
    </row>
    <row r="39" spans="1:15" ht="18.75" x14ac:dyDescent="0.3">
      <c r="A39" s="20">
        <f t="shared" si="5"/>
        <v>3</v>
      </c>
      <c r="B39" s="17" t="s">
        <v>48</v>
      </c>
      <c r="C39" s="19">
        <v>41919</v>
      </c>
      <c r="D39" s="19">
        <v>42466</v>
      </c>
      <c r="F39" s="15"/>
      <c r="G39" s="17"/>
      <c r="H39" s="16"/>
      <c r="I39" s="16"/>
      <c r="L39" s="22"/>
      <c r="M39" s="23"/>
      <c r="N39" s="24"/>
      <c r="O39" s="24"/>
    </row>
    <row r="40" spans="1:15" ht="18.75" x14ac:dyDescent="0.3">
      <c r="A40" s="20">
        <f t="shared" si="5"/>
        <v>4</v>
      </c>
      <c r="B40" s="17" t="s">
        <v>40</v>
      </c>
      <c r="C40" s="19">
        <v>41555</v>
      </c>
      <c r="D40" s="19">
        <v>42575</v>
      </c>
      <c r="F40" s="15"/>
      <c r="G40" s="17"/>
      <c r="H40" s="16"/>
      <c r="I40" s="16"/>
      <c r="L40" s="22"/>
      <c r="M40" s="23"/>
      <c r="N40" s="24"/>
      <c r="O40" s="24"/>
    </row>
    <row r="41" spans="1:15" ht="18.75" x14ac:dyDescent="0.3">
      <c r="A41" s="20">
        <f t="shared" si="5"/>
        <v>5</v>
      </c>
      <c r="B41" s="17" t="s">
        <v>41</v>
      </c>
      <c r="C41" s="19">
        <v>41556</v>
      </c>
      <c r="D41" s="19">
        <v>42589</v>
      </c>
      <c r="F41" s="15"/>
      <c r="G41" s="17"/>
      <c r="H41" s="16"/>
      <c r="I41" s="16"/>
      <c r="L41" s="22"/>
      <c r="M41" s="23"/>
      <c r="N41" s="24"/>
      <c r="O41" s="24"/>
    </row>
    <row r="42" spans="1:15" ht="18.75" x14ac:dyDescent="0.3">
      <c r="A42" s="20">
        <f t="shared" si="5"/>
        <v>6</v>
      </c>
      <c r="B42" s="17" t="s">
        <v>49</v>
      </c>
      <c r="C42" s="19">
        <v>41629</v>
      </c>
      <c r="D42" s="19">
        <v>42629</v>
      </c>
      <c r="F42" s="15"/>
      <c r="G42" s="17"/>
      <c r="H42" s="16"/>
      <c r="I42" s="16"/>
      <c r="L42" s="22"/>
      <c r="M42" s="23"/>
      <c r="N42" s="24"/>
      <c r="O42" s="24"/>
    </row>
    <row r="43" spans="1:15" ht="18.75" x14ac:dyDescent="0.3">
      <c r="A43" s="20">
        <f t="shared" si="5"/>
        <v>7</v>
      </c>
      <c r="B43" s="17" t="s">
        <v>43</v>
      </c>
      <c r="C43" s="19">
        <v>41742</v>
      </c>
      <c r="D43" s="19">
        <v>42716</v>
      </c>
      <c r="F43" s="15"/>
      <c r="G43" s="17"/>
      <c r="H43" s="16"/>
      <c r="I43" s="16"/>
      <c r="L43" s="22"/>
      <c r="M43" s="23"/>
      <c r="N43" s="24"/>
      <c r="O43" s="24"/>
    </row>
    <row r="44" spans="1:15" ht="18.75" x14ac:dyDescent="0.3">
      <c r="A44" s="20">
        <f t="shared" si="5"/>
        <v>8</v>
      </c>
      <c r="B44" s="17" t="s">
        <v>44</v>
      </c>
      <c r="C44" s="19">
        <v>41701</v>
      </c>
      <c r="D44" s="19">
        <v>42724</v>
      </c>
      <c r="F44" s="15"/>
      <c r="G44" s="17"/>
      <c r="H44" s="16"/>
      <c r="I44" s="16"/>
    </row>
    <row r="45" spans="1:15" ht="18.75" x14ac:dyDescent="0.3">
      <c r="A45" s="20">
        <f t="shared" si="5"/>
        <v>9</v>
      </c>
      <c r="B45" s="17" t="s">
        <v>50</v>
      </c>
      <c r="C45" s="19">
        <v>41753</v>
      </c>
      <c r="D45" s="19">
        <v>42784</v>
      </c>
    </row>
    <row r="46" spans="1:15" ht="18.75" x14ac:dyDescent="0.3">
      <c r="A46" s="20">
        <f t="shared" si="5"/>
        <v>10</v>
      </c>
      <c r="B46" s="17" t="s">
        <v>51</v>
      </c>
      <c r="C46" s="19">
        <v>41813</v>
      </c>
      <c r="D46" s="19">
        <v>42836</v>
      </c>
    </row>
    <row r="47" spans="1:15" ht="18.75" x14ac:dyDescent="0.3">
      <c r="A47" s="20">
        <f t="shared" si="5"/>
        <v>11</v>
      </c>
      <c r="B47" s="17" t="s">
        <v>52</v>
      </c>
      <c r="C47" s="19">
        <v>41817</v>
      </c>
      <c r="D47" s="19">
        <v>42836</v>
      </c>
    </row>
    <row r="48" spans="1:15" ht="18.75" x14ac:dyDescent="0.3">
      <c r="A48" s="20">
        <f t="shared" si="5"/>
        <v>12</v>
      </c>
      <c r="B48" s="17" t="s">
        <v>53</v>
      </c>
      <c r="C48" s="19">
        <v>42002</v>
      </c>
      <c r="D48" s="19">
        <v>43030</v>
      </c>
    </row>
    <row r="49" spans="1:4" ht="18.75" x14ac:dyDescent="0.3">
      <c r="A49" s="20">
        <f t="shared" si="5"/>
        <v>13</v>
      </c>
      <c r="B49" s="17" t="s">
        <v>54</v>
      </c>
      <c r="C49" s="19">
        <v>42030</v>
      </c>
      <c r="D49" s="19">
        <v>43037</v>
      </c>
    </row>
    <row r="50" spans="1:4" ht="18.75" x14ac:dyDescent="0.3">
      <c r="A50" s="20">
        <f t="shared" si="5"/>
        <v>14</v>
      </c>
      <c r="B50" s="17" t="s">
        <v>55</v>
      </c>
      <c r="C50" s="19">
        <v>42138</v>
      </c>
      <c r="D50" s="19">
        <v>43172</v>
      </c>
    </row>
    <row r="51" spans="1:4" ht="18.75" x14ac:dyDescent="0.3">
      <c r="A51" s="20">
        <f t="shared" si="5"/>
        <v>15</v>
      </c>
      <c r="B51" s="17" t="s">
        <v>56</v>
      </c>
      <c r="C51" s="19">
        <v>42179</v>
      </c>
      <c r="D51" s="19">
        <v>43197</v>
      </c>
    </row>
    <row r="52" spans="1:4" ht="18.75" x14ac:dyDescent="0.3">
      <c r="A52" s="20">
        <f t="shared" si="5"/>
        <v>16</v>
      </c>
      <c r="B52" s="17" t="s">
        <v>57</v>
      </c>
      <c r="C52" s="19">
        <v>42205</v>
      </c>
      <c r="D52" s="19">
        <v>43231</v>
      </c>
    </row>
    <row r="53" spans="1:4" ht="18.75" x14ac:dyDescent="0.3">
      <c r="A53" s="20">
        <f t="shared" si="5"/>
        <v>17</v>
      </c>
      <c r="B53" s="17" t="s">
        <v>58</v>
      </c>
      <c r="C53" s="19">
        <v>42247</v>
      </c>
      <c r="D53" s="19">
        <v>43259</v>
      </c>
    </row>
    <row r="54" spans="1:4" ht="18.75" x14ac:dyDescent="0.3">
      <c r="A54" s="20">
        <f t="shared" si="5"/>
        <v>18</v>
      </c>
      <c r="B54" s="17" t="s">
        <v>59</v>
      </c>
      <c r="C54" s="19">
        <v>42286</v>
      </c>
      <c r="D54" s="19">
        <v>43305</v>
      </c>
    </row>
    <row r="55" spans="1:4" ht="18.75" x14ac:dyDescent="0.3">
      <c r="A55" s="20">
        <f t="shared" si="5"/>
        <v>19</v>
      </c>
      <c r="B55" s="17" t="s">
        <v>60</v>
      </c>
      <c r="C55" s="19">
        <v>42303</v>
      </c>
      <c r="D55" s="19">
        <v>43325</v>
      </c>
    </row>
    <row r="56" spans="1:4" ht="18.75" x14ac:dyDescent="0.3">
      <c r="A56" s="20">
        <f t="shared" si="5"/>
        <v>20</v>
      </c>
      <c r="B56" s="17" t="s">
        <v>61</v>
      </c>
      <c r="C56" s="19">
        <v>42324</v>
      </c>
      <c r="D56" s="19">
        <v>43351</v>
      </c>
    </row>
    <row r="57" spans="1:4" ht="18.75" x14ac:dyDescent="0.3">
      <c r="A57" s="20">
        <v>21</v>
      </c>
      <c r="B57" s="17" t="s">
        <v>40</v>
      </c>
      <c r="C57" s="19">
        <v>42404</v>
      </c>
      <c r="D57" s="19">
        <v>42543</v>
      </c>
    </row>
    <row r="58" spans="1:4" ht="18.75" x14ac:dyDescent="0.3">
      <c r="A58" s="20">
        <v>22</v>
      </c>
      <c r="B58" s="17" t="s">
        <v>45</v>
      </c>
      <c r="C58" s="19">
        <v>42363</v>
      </c>
      <c r="D58" s="19">
        <v>43232</v>
      </c>
    </row>
  </sheetData>
  <mergeCells count="21">
    <mergeCell ref="A22:B22"/>
    <mergeCell ref="F38:H38"/>
    <mergeCell ref="J8:J9"/>
    <mergeCell ref="H1:J3"/>
    <mergeCell ref="B5:I6"/>
    <mergeCell ref="B29:C29"/>
    <mergeCell ref="A27:C27"/>
    <mergeCell ref="B28:C28"/>
    <mergeCell ref="E8:G8"/>
    <mergeCell ref="D8:D9"/>
    <mergeCell ref="C8:C9"/>
    <mergeCell ref="B8:B9"/>
    <mergeCell ref="A8:A9"/>
    <mergeCell ref="H8:I8"/>
    <mergeCell ref="F27:H27"/>
    <mergeCell ref="A36:B36"/>
    <mergeCell ref="B30:C30"/>
    <mergeCell ref="B31:C31"/>
    <mergeCell ref="B32:C32"/>
    <mergeCell ref="B33:C33"/>
    <mergeCell ref="B34:C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46"/>
  <sheetViews>
    <sheetView tabSelected="1" topLeftCell="A331" zoomScale="80" zoomScaleNormal="80" workbookViewId="0">
      <selection activeCell="K149" sqref="K149"/>
    </sheetView>
  </sheetViews>
  <sheetFormatPr defaultRowHeight="15" x14ac:dyDescent="0.25"/>
  <cols>
    <col min="2" max="2" width="35.140625" customWidth="1"/>
    <col min="3" max="3" width="35.7109375" customWidth="1"/>
    <col min="4" max="4" width="20" customWidth="1"/>
    <col min="5" max="5" width="24.28515625" customWidth="1"/>
    <col min="6" max="6" width="14.85546875" customWidth="1"/>
    <col min="7" max="7" width="21.85546875" customWidth="1"/>
    <col min="8" max="8" width="17.5703125" customWidth="1"/>
    <col min="9" max="9" width="15.5703125" customWidth="1"/>
    <col min="10" max="10" width="21.85546875" customWidth="1"/>
    <col min="11" max="11" width="36" customWidth="1"/>
    <col min="12" max="12" width="26.28515625" customWidth="1"/>
    <col min="13" max="13" width="36.7109375" customWidth="1"/>
  </cols>
  <sheetData>
    <row r="1" spans="2:28" ht="77.25" customHeight="1" x14ac:dyDescent="0.25">
      <c r="B1" s="109" t="s">
        <v>66</v>
      </c>
      <c r="C1" s="109"/>
      <c r="D1" s="109"/>
      <c r="E1" s="109"/>
      <c r="F1" s="109"/>
      <c r="G1" s="109"/>
      <c r="H1" s="109"/>
      <c r="I1" s="109"/>
      <c r="J1" s="109"/>
      <c r="K1" s="109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2:28" ht="54.75" customHeight="1" x14ac:dyDescent="0.25">
      <c r="B2" s="79" t="s">
        <v>67</v>
      </c>
      <c r="C2" s="79" t="s">
        <v>47</v>
      </c>
      <c r="D2" s="87" t="s">
        <v>68</v>
      </c>
      <c r="E2" s="88"/>
      <c r="F2" s="88"/>
      <c r="G2" s="89"/>
      <c r="H2" s="110" t="s">
        <v>69</v>
      </c>
      <c r="I2" s="110"/>
      <c r="J2" s="110"/>
      <c r="K2" s="79" t="s">
        <v>70</v>
      </c>
      <c r="L2" s="79" t="s">
        <v>71</v>
      </c>
      <c r="M2" s="79" t="s">
        <v>72</v>
      </c>
    </row>
    <row r="3" spans="2:28" ht="37.5" x14ac:dyDescent="0.25">
      <c r="B3" s="80"/>
      <c r="C3" s="80"/>
      <c r="D3" s="8" t="s">
        <v>73</v>
      </c>
      <c r="E3" s="8" t="s">
        <v>74</v>
      </c>
      <c r="F3" s="8" t="s">
        <v>75</v>
      </c>
      <c r="G3" s="8" t="s">
        <v>76</v>
      </c>
      <c r="H3" s="8" t="s">
        <v>73</v>
      </c>
      <c r="I3" s="8" t="s">
        <v>75</v>
      </c>
      <c r="J3" s="8" t="s">
        <v>76</v>
      </c>
      <c r="K3" s="80"/>
      <c r="L3" s="80"/>
      <c r="M3" s="80"/>
    </row>
    <row r="4" spans="2:28" ht="18.75" x14ac:dyDescent="0.25">
      <c r="B4" s="97" t="s">
        <v>10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9"/>
    </row>
    <row r="5" spans="2:28" ht="37.5" x14ac:dyDescent="0.25">
      <c r="B5" s="29" t="s">
        <v>77</v>
      </c>
      <c r="C5" s="30" t="s">
        <v>78</v>
      </c>
      <c r="D5" s="33" t="s">
        <v>83</v>
      </c>
      <c r="E5" s="33" t="s">
        <v>160</v>
      </c>
      <c r="F5" s="131">
        <v>61.2</v>
      </c>
      <c r="G5" s="131" t="s">
        <v>85</v>
      </c>
      <c r="H5" s="33" t="s">
        <v>83</v>
      </c>
      <c r="I5" s="131">
        <v>119.6</v>
      </c>
      <c r="J5" s="131" t="s">
        <v>85</v>
      </c>
      <c r="K5" s="130" t="s">
        <v>293</v>
      </c>
      <c r="L5" s="130">
        <v>2527285</v>
      </c>
      <c r="M5" s="27"/>
    </row>
    <row r="6" spans="2:28" ht="18.75" x14ac:dyDescent="0.25">
      <c r="B6" s="100" t="s">
        <v>79</v>
      </c>
      <c r="C6" s="79"/>
      <c r="D6" s="33" t="s">
        <v>83</v>
      </c>
      <c r="E6" s="33" t="s">
        <v>160</v>
      </c>
      <c r="F6" s="131">
        <v>61.2</v>
      </c>
      <c r="G6" s="131" t="s">
        <v>85</v>
      </c>
      <c r="H6" s="33" t="s">
        <v>83</v>
      </c>
      <c r="I6" s="131">
        <v>119.6</v>
      </c>
      <c r="J6" s="131" t="s">
        <v>85</v>
      </c>
      <c r="K6" s="27"/>
      <c r="L6" s="130">
        <v>648793</v>
      </c>
      <c r="M6" s="27"/>
    </row>
    <row r="7" spans="2:28" ht="18.75" x14ac:dyDescent="0.25">
      <c r="B7" s="101"/>
      <c r="C7" s="80"/>
      <c r="D7" s="33" t="s">
        <v>83</v>
      </c>
      <c r="E7" s="33" t="s">
        <v>84</v>
      </c>
      <c r="F7" s="131">
        <v>79.400000000000006</v>
      </c>
      <c r="G7" s="131" t="s">
        <v>85</v>
      </c>
      <c r="H7" s="8"/>
      <c r="I7" s="8"/>
      <c r="J7" s="8"/>
      <c r="K7" s="27"/>
      <c r="L7" s="27"/>
      <c r="M7" s="27"/>
    </row>
    <row r="8" spans="2:28" ht="37.5" x14ac:dyDescent="0.25">
      <c r="B8" s="31" t="s">
        <v>80</v>
      </c>
      <c r="C8" s="30"/>
      <c r="D8" s="8"/>
      <c r="E8" s="8"/>
      <c r="F8" s="8"/>
      <c r="G8" s="8"/>
      <c r="H8" s="33" t="s">
        <v>83</v>
      </c>
      <c r="I8" s="131">
        <v>119.6</v>
      </c>
      <c r="J8" s="131" t="s">
        <v>85</v>
      </c>
      <c r="K8" s="27"/>
      <c r="L8" s="27"/>
      <c r="M8" s="27"/>
    </row>
    <row r="9" spans="2:28" ht="37.5" x14ac:dyDescent="0.25">
      <c r="B9" s="61" t="s">
        <v>81</v>
      </c>
      <c r="C9" s="32" t="s">
        <v>82</v>
      </c>
      <c r="D9" s="33" t="s">
        <v>83</v>
      </c>
      <c r="E9" s="33" t="s">
        <v>84</v>
      </c>
      <c r="F9" s="33">
        <v>52.7</v>
      </c>
      <c r="G9" s="33" t="s">
        <v>85</v>
      </c>
      <c r="H9" s="33" t="s">
        <v>83</v>
      </c>
      <c r="I9" s="33">
        <v>56.2</v>
      </c>
      <c r="J9" s="33" t="s">
        <v>85</v>
      </c>
      <c r="K9" s="34"/>
      <c r="L9" s="35">
        <v>609689</v>
      </c>
      <c r="M9" s="34"/>
    </row>
    <row r="10" spans="2:28" ht="18.75" x14ac:dyDescent="0.25">
      <c r="B10" s="122" t="s">
        <v>86</v>
      </c>
      <c r="C10" s="102" t="s">
        <v>82</v>
      </c>
      <c r="D10" s="33"/>
      <c r="E10" s="33"/>
      <c r="F10" s="33"/>
      <c r="G10" s="33"/>
      <c r="H10" s="33" t="s">
        <v>83</v>
      </c>
      <c r="I10" s="33">
        <v>59.4</v>
      </c>
      <c r="J10" s="33" t="s">
        <v>85</v>
      </c>
      <c r="K10" s="33" t="s">
        <v>87</v>
      </c>
      <c r="L10" s="104">
        <v>537619</v>
      </c>
      <c r="M10" s="33"/>
    </row>
    <row r="11" spans="2:28" ht="18.75" x14ac:dyDescent="0.25">
      <c r="B11" s="123"/>
      <c r="C11" s="103"/>
      <c r="D11" s="33"/>
      <c r="E11" s="33"/>
      <c r="F11" s="33"/>
      <c r="G11" s="33"/>
      <c r="H11" s="33" t="s">
        <v>83</v>
      </c>
      <c r="I11" s="33">
        <v>46.2</v>
      </c>
      <c r="J11" s="33" t="s">
        <v>85</v>
      </c>
      <c r="K11" s="33"/>
      <c r="L11" s="105"/>
      <c r="M11" s="33"/>
    </row>
    <row r="12" spans="2:28" ht="37.5" x14ac:dyDescent="0.25">
      <c r="B12" s="132" t="s">
        <v>88</v>
      </c>
      <c r="C12" s="102"/>
      <c r="D12" s="33" t="s">
        <v>89</v>
      </c>
      <c r="E12" s="33" t="s">
        <v>84</v>
      </c>
      <c r="F12" s="33">
        <v>1000</v>
      </c>
      <c r="G12" s="33" t="s">
        <v>85</v>
      </c>
      <c r="H12" s="33" t="s">
        <v>83</v>
      </c>
      <c r="I12" s="33">
        <v>46.2</v>
      </c>
      <c r="J12" s="33" t="s">
        <v>85</v>
      </c>
      <c r="K12" s="33"/>
      <c r="L12" s="104">
        <v>794285</v>
      </c>
      <c r="M12" s="33"/>
    </row>
    <row r="13" spans="2:28" ht="18.75" x14ac:dyDescent="0.25">
      <c r="B13" s="133"/>
      <c r="C13" s="103"/>
      <c r="D13" s="33" t="s">
        <v>83</v>
      </c>
      <c r="E13" s="33" t="s">
        <v>90</v>
      </c>
      <c r="F13" s="33">
        <v>59.4</v>
      </c>
      <c r="G13" s="33" t="s">
        <v>85</v>
      </c>
      <c r="H13" s="34"/>
      <c r="I13" s="33"/>
      <c r="J13" s="33"/>
      <c r="K13" s="33"/>
      <c r="L13" s="105"/>
      <c r="M13" s="33"/>
    </row>
    <row r="14" spans="2:28" ht="18.75" x14ac:dyDescent="0.25">
      <c r="B14" s="134"/>
      <c r="C14" s="108"/>
      <c r="D14" s="33" t="s">
        <v>83</v>
      </c>
      <c r="E14" s="33" t="s">
        <v>84</v>
      </c>
      <c r="F14" s="33">
        <v>53.6</v>
      </c>
      <c r="G14" s="33" t="s">
        <v>85</v>
      </c>
      <c r="H14" s="34"/>
      <c r="I14" s="33"/>
      <c r="J14" s="33"/>
      <c r="K14" s="33"/>
      <c r="L14" s="111"/>
      <c r="M14" s="33"/>
    </row>
    <row r="15" spans="2:28" ht="37.5" x14ac:dyDescent="0.25">
      <c r="B15" s="61" t="s">
        <v>91</v>
      </c>
      <c r="C15" s="36" t="s">
        <v>82</v>
      </c>
      <c r="D15" s="33" t="s">
        <v>83</v>
      </c>
      <c r="E15" s="33" t="s">
        <v>84</v>
      </c>
      <c r="F15" s="33">
        <v>64.3</v>
      </c>
      <c r="G15" s="33" t="s">
        <v>85</v>
      </c>
      <c r="H15" s="33"/>
      <c r="I15" s="33"/>
      <c r="J15" s="33"/>
      <c r="K15" s="33"/>
      <c r="L15" s="35">
        <v>198750</v>
      </c>
      <c r="M15" s="33"/>
    </row>
    <row r="16" spans="2:28" ht="18.75" x14ac:dyDescent="0.25">
      <c r="B16" s="135" t="s">
        <v>88</v>
      </c>
      <c r="C16" s="37"/>
      <c r="D16" s="34"/>
      <c r="E16" s="33"/>
      <c r="F16" s="33"/>
      <c r="G16" s="33"/>
      <c r="H16" s="33" t="s">
        <v>83</v>
      </c>
      <c r="I16" s="33">
        <v>64.3</v>
      </c>
      <c r="J16" s="33" t="s">
        <v>85</v>
      </c>
      <c r="K16" s="33" t="s">
        <v>92</v>
      </c>
      <c r="L16" s="38"/>
      <c r="M16" s="39"/>
    </row>
    <row r="17" spans="2:13" ht="37.5" x14ac:dyDescent="0.25">
      <c r="B17" s="135" t="s">
        <v>80</v>
      </c>
      <c r="C17" s="37"/>
      <c r="D17" s="40"/>
      <c r="E17" s="39"/>
      <c r="F17" s="39"/>
      <c r="G17" s="39"/>
      <c r="H17" s="39" t="s">
        <v>83</v>
      </c>
      <c r="I17" s="39">
        <v>64.3</v>
      </c>
      <c r="J17" s="39" t="s">
        <v>85</v>
      </c>
      <c r="K17" s="39"/>
      <c r="L17" s="38"/>
      <c r="M17" s="39"/>
    </row>
    <row r="18" spans="2:13" ht="18.75" x14ac:dyDescent="0.25">
      <c r="B18" s="112" t="s">
        <v>93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4"/>
    </row>
    <row r="19" spans="2:13" ht="18.75" x14ac:dyDescent="0.25">
      <c r="B19" s="122" t="s">
        <v>94</v>
      </c>
      <c r="C19" s="92" t="s">
        <v>95</v>
      </c>
      <c r="D19" s="94"/>
      <c r="E19" s="94"/>
      <c r="F19" s="94"/>
      <c r="G19" s="94"/>
      <c r="H19" s="33" t="s">
        <v>96</v>
      </c>
      <c r="I19" s="33">
        <v>240</v>
      </c>
      <c r="J19" s="33" t="s">
        <v>85</v>
      </c>
      <c r="K19" s="41" t="s">
        <v>97</v>
      </c>
      <c r="L19" s="104">
        <v>458378</v>
      </c>
      <c r="M19" s="106"/>
    </row>
    <row r="20" spans="2:13" ht="37.5" x14ac:dyDescent="0.25">
      <c r="B20" s="124"/>
      <c r="C20" s="93"/>
      <c r="D20" s="95"/>
      <c r="E20" s="95"/>
      <c r="F20" s="95"/>
      <c r="G20" s="95"/>
      <c r="H20" s="42" t="s">
        <v>89</v>
      </c>
      <c r="I20" s="42">
        <v>600</v>
      </c>
      <c r="J20" s="42" t="s">
        <v>85</v>
      </c>
      <c r="K20" s="41" t="s">
        <v>98</v>
      </c>
      <c r="L20" s="111"/>
      <c r="M20" s="107"/>
    </row>
    <row r="21" spans="2:13" ht="37.5" x14ac:dyDescent="0.25">
      <c r="B21" s="132" t="s">
        <v>88</v>
      </c>
      <c r="C21" s="43"/>
      <c r="D21" s="33" t="s">
        <v>89</v>
      </c>
      <c r="E21" s="33" t="s">
        <v>84</v>
      </c>
      <c r="F21" s="33">
        <v>372</v>
      </c>
      <c r="G21" s="33" t="s">
        <v>85</v>
      </c>
      <c r="H21" s="33" t="s">
        <v>96</v>
      </c>
      <c r="I21" s="33">
        <v>240</v>
      </c>
      <c r="J21" s="33" t="s">
        <v>85</v>
      </c>
      <c r="K21" s="106"/>
      <c r="L21" s="104">
        <v>225379</v>
      </c>
      <c r="M21" s="106"/>
    </row>
    <row r="22" spans="2:13" ht="37.5" x14ac:dyDescent="0.25">
      <c r="B22" s="134"/>
      <c r="C22" s="43"/>
      <c r="D22" s="33" t="s">
        <v>96</v>
      </c>
      <c r="E22" s="33" t="s">
        <v>84</v>
      </c>
      <c r="F22" s="33">
        <v>141.5</v>
      </c>
      <c r="G22" s="33" t="s">
        <v>85</v>
      </c>
      <c r="H22" s="42" t="s">
        <v>89</v>
      </c>
      <c r="I22" s="42">
        <v>600</v>
      </c>
      <c r="J22" s="42" t="s">
        <v>85</v>
      </c>
      <c r="K22" s="107"/>
      <c r="L22" s="111"/>
      <c r="M22" s="107"/>
    </row>
    <row r="23" spans="2:13" ht="18.75" x14ac:dyDescent="0.25">
      <c r="B23" s="132" t="s">
        <v>80</v>
      </c>
      <c r="C23" s="102"/>
      <c r="D23" s="94"/>
      <c r="E23" s="94"/>
      <c r="F23" s="94"/>
      <c r="G23" s="94"/>
      <c r="H23" s="33" t="s">
        <v>96</v>
      </c>
      <c r="I23" s="33">
        <v>240</v>
      </c>
      <c r="J23" s="33" t="s">
        <v>85</v>
      </c>
      <c r="K23" s="106"/>
      <c r="L23" s="106"/>
      <c r="M23" s="106"/>
    </row>
    <row r="24" spans="2:13" ht="37.5" x14ac:dyDescent="0.25">
      <c r="B24" s="134"/>
      <c r="C24" s="108"/>
      <c r="D24" s="95"/>
      <c r="E24" s="95"/>
      <c r="F24" s="95"/>
      <c r="G24" s="95"/>
      <c r="H24" s="42" t="s">
        <v>89</v>
      </c>
      <c r="I24" s="42">
        <v>600</v>
      </c>
      <c r="J24" s="42" t="s">
        <v>85</v>
      </c>
      <c r="K24" s="107"/>
      <c r="L24" s="107"/>
      <c r="M24" s="107"/>
    </row>
    <row r="25" spans="2:13" ht="18.75" x14ac:dyDescent="0.25">
      <c r="B25" s="122" t="s">
        <v>99</v>
      </c>
      <c r="C25" s="92" t="s">
        <v>100</v>
      </c>
      <c r="D25" s="94"/>
      <c r="E25" s="94"/>
      <c r="F25" s="94"/>
      <c r="G25" s="94"/>
      <c r="H25" s="33" t="s">
        <v>96</v>
      </c>
      <c r="I25" s="33">
        <v>252.6</v>
      </c>
      <c r="J25" s="33" t="s">
        <v>85</v>
      </c>
      <c r="K25" s="94"/>
      <c r="L25" s="104">
        <v>329213</v>
      </c>
      <c r="M25" s="94"/>
    </row>
    <row r="26" spans="2:13" ht="37.5" x14ac:dyDescent="0.25">
      <c r="B26" s="124"/>
      <c r="C26" s="93"/>
      <c r="D26" s="95"/>
      <c r="E26" s="95"/>
      <c r="F26" s="95"/>
      <c r="G26" s="95"/>
      <c r="H26" s="33" t="s">
        <v>89</v>
      </c>
      <c r="I26" s="33">
        <v>648</v>
      </c>
      <c r="J26" s="33" t="s">
        <v>85</v>
      </c>
      <c r="K26" s="95"/>
      <c r="L26" s="111"/>
      <c r="M26" s="95"/>
    </row>
    <row r="27" spans="2:13" ht="18.75" x14ac:dyDescent="0.25">
      <c r="B27" s="132" t="s">
        <v>88</v>
      </c>
      <c r="C27" s="102"/>
      <c r="D27" s="102"/>
      <c r="E27" s="102"/>
      <c r="F27" s="102"/>
      <c r="G27" s="102"/>
      <c r="H27" s="33" t="s">
        <v>96</v>
      </c>
      <c r="I27" s="33">
        <v>252.6</v>
      </c>
      <c r="J27" s="33" t="s">
        <v>85</v>
      </c>
      <c r="K27" s="94" t="s">
        <v>101</v>
      </c>
      <c r="L27" s="104">
        <v>1640991</v>
      </c>
      <c r="M27" s="94"/>
    </row>
    <row r="28" spans="2:13" ht="37.5" x14ac:dyDescent="0.25">
      <c r="B28" s="134"/>
      <c r="C28" s="108"/>
      <c r="D28" s="108"/>
      <c r="E28" s="108"/>
      <c r="F28" s="108"/>
      <c r="G28" s="108"/>
      <c r="H28" s="33" t="s">
        <v>89</v>
      </c>
      <c r="I28" s="33">
        <v>648</v>
      </c>
      <c r="J28" s="33" t="s">
        <v>85</v>
      </c>
      <c r="K28" s="95"/>
      <c r="L28" s="111"/>
      <c r="M28" s="95"/>
    </row>
    <row r="29" spans="2:13" ht="18.75" x14ac:dyDescent="0.25">
      <c r="B29" s="132" t="s">
        <v>80</v>
      </c>
      <c r="C29" s="102"/>
      <c r="D29" s="102"/>
      <c r="E29" s="102"/>
      <c r="F29" s="102"/>
      <c r="G29" s="102"/>
      <c r="H29" s="33" t="s">
        <v>96</v>
      </c>
      <c r="I29" s="33">
        <v>252.6</v>
      </c>
      <c r="J29" s="33" t="s">
        <v>85</v>
      </c>
      <c r="K29" s="94"/>
      <c r="L29" s="104"/>
      <c r="M29" s="94"/>
    </row>
    <row r="30" spans="2:13" ht="37.5" x14ac:dyDescent="0.25">
      <c r="B30" s="134"/>
      <c r="C30" s="108"/>
      <c r="D30" s="108"/>
      <c r="E30" s="108"/>
      <c r="F30" s="108"/>
      <c r="G30" s="108"/>
      <c r="H30" s="33" t="s">
        <v>89</v>
      </c>
      <c r="I30" s="33">
        <v>648</v>
      </c>
      <c r="J30" s="33" t="s">
        <v>85</v>
      </c>
      <c r="K30" s="95"/>
      <c r="L30" s="111"/>
      <c r="M30" s="95"/>
    </row>
    <row r="31" spans="2:13" ht="37.5" x14ac:dyDescent="0.25">
      <c r="B31" s="122" t="s">
        <v>102</v>
      </c>
      <c r="C31" s="92" t="s">
        <v>103</v>
      </c>
      <c r="D31" s="33" t="s">
        <v>89</v>
      </c>
      <c r="E31" s="33" t="s">
        <v>104</v>
      </c>
      <c r="F31" s="33">
        <v>577</v>
      </c>
      <c r="G31" s="33" t="s">
        <v>85</v>
      </c>
      <c r="H31" s="94"/>
      <c r="I31" s="94"/>
      <c r="J31" s="94"/>
      <c r="K31" s="94" t="s">
        <v>105</v>
      </c>
      <c r="L31" s="104">
        <v>304415</v>
      </c>
      <c r="M31" s="94"/>
    </row>
    <row r="32" spans="2:13" ht="18.75" x14ac:dyDescent="0.25">
      <c r="B32" s="124"/>
      <c r="C32" s="93"/>
      <c r="D32" s="33" t="s">
        <v>96</v>
      </c>
      <c r="E32" s="44" t="s">
        <v>104</v>
      </c>
      <c r="F32" s="33">
        <v>252</v>
      </c>
      <c r="G32" s="33" t="s">
        <v>85</v>
      </c>
      <c r="H32" s="95"/>
      <c r="I32" s="95"/>
      <c r="J32" s="95"/>
      <c r="K32" s="95"/>
      <c r="L32" s="111"/>
      <c r="M32" s="95"/>
    </row>
    <row r="33" spans="2:13" ht="18.75" x14ac:dyDescent="0.25">
      <c r="B33" s="132" t="s">
        <v>88</v>
      </c>
      <c r="C33" s="92"/>
      <c r="D33" s="94"/>
      <c r="E33" s="94"/>
      <c r="F33" s="94"/>
      <c r="G33" s="94"/>
      <c r="H33" s="33" t="s">
        <v>96</v>
      </c>
      <c r="I33" s="33">
        <v>252</v>
      </c>
      <c r="J33" s="33" t="s">
        <v>85</v>
      </c>
      <c r="K33" s="94" t="s">
        <v>106</v>
      </c>
      <c r="L33" s="104">
        <v>359892</v>
      </c>
      <c r="M33" s="94"/>
    </row>
    <row r="34" spans="2:13" ht="37.5" x14ac:dyDescent="0.25">
      <c r="B34" s="134"/>
      <c r="C34" s="93"/>
      <c r="D34" s="95"/>
      <c r="E34" s="95"/>
      <c r="F34" s="95"/>
      <c r="G34" s="95"/>
      <c r="H34" s="33" t="s">
        <v>89</v>
      </c>
      <c r="I34" s="33">
        <v>577</v>
      </c>
      <c r="J34" s="33" t="s">
        <v>85</v>
      </c>
      <c r="K34" s="95"/>
      <c r="L34" s="111"/>
      <c r="M34" s="95"/>
    </row>
    <row r="35" spans="2:13" ht="37.5" x14ac:dyDescent="0.25">
      <c r="B35" s="132" t="s">
        <v>80</v>
      </c>
      <c r="C35" s="92"/>
      <c r="D35" s="33" t="s">
        <v>89</v>
      </c>
      <c r="E35" s="33" t="s">
        <v>107</v>
      </c>
      <c r="F35" s="33">
        <v>577</v>
      </c>
      <c r="G35" s="33" t="s">
        <v>85</v>
      </c>
      <c r="H35" s="94"/>
      <c r="I35" s="94"/>
      <c r="J35" s="94"/>
      <c r="K35" s="94"/>
      <c r="L35" s="94"/>
      <c r="M35" s="94"/>
    </row>
    <row r="36" spans="2:13" ht="18.75" x14ac:dyDescent="0.25">
      <c r="B36" s="134"/>
      <c r="C36" s="93"/>
      <c r="D36" s="33" t="s">
        <v>96</v>
      </c>
      <c r="E36" s="44" t="s">
        <v>107</v>
      </c>
      <c r="F36" s="33">
        <v>252</v>
      </c>
      <c r="G36" s="33" t="s">
        <v>85</v>
      </c>
      <c r="H36" s="95"/>
      <c r="I36" s="95"/>
      <c r="J36" s="95"/>
      <c r="K36" s="95"/>
      <c r="L36" s="95"/>
      <c r="M36" s="95"/>
    </row>
    <row r="37" spans="2:13" ht="37.5" x14ac:dyDescent="0.25">
      <c r="B37" s="61" t="s">
        <v>108</v>
      </c>
      <c r="C37" s="36" t="s">
        <v>103</v>
      </c>
      <c r="D37" s="33"/>
      <c r="E37" s="33"/>
      <c r="F37" s="33"/>
      <c r="G37" s="33"/>
      <c r="H37" s="33" t="s">
        <v>96</v>
      </c>
      <c r="I37" s="33">
        <v>261</v>
      </c>
      <c r="J37" s="33" t="s">
        <v>85</v>
      </c>
      <c r="K37" s="33"/>
      <c r="L37" s="35">
        <v>290853</v>
      </c>
      <c r="M37" s="33"/>
    </row>
    <row r="38" spans="2:13" ht="18.75" x14ac:dyDescent="0.25">
      <c r="B38" s="136" t="s">
        <v>88</v>
      </c>
      <c r="C38" s="32"/>
      <c r="D38" s="33"/>
      <c r="E38" s="33"/>
      <c r="F38" s="33"/>
      <c r="G38" s="33"/>
      <c r="H38" s="33" t="s">
        <v>96</v>
      </c>
      <c r="I38" s="33">
        <v>261</v>
      </c>
      <c r="J38" s="33" t="s">
        <v>85</v>
      </c>
      <c r="K38" s="33" t="s">
        <v>109</v>
      </c>
      <c r="L38" s="35">
        <v>773877</v>
      </c>
      <c r="M38" s="33"/>
    </row>
    <row r="39" spans="2:13" ht="37.5" x14ac:dyDescent="0.25">
      <c r="B39" s="136" t="s">
        <v>80</v>
      </c>
      <c r="C39" s="32"/>
      <c r="D39" s="33"/>
      <c r="E39" s="33"/>
      <c r="F39" s="33"/>
      <c r="G39" s="33"/>
      <c r="H39" s="33" t="s">
        <v>96</v>
      </c>
      <c r="I39" s="33">
        <v>261</v>
      </c>
      <c r="J39" s="33" t="s">
        <v>85</v>
      </c>
      <c r="K39" s="33"/>
      <c r="L39" s="35"/>
      <c r="M39" s="33"/>
    </row>
    <row r="40" spans="2:13" ht="37.5" x14ac:dyDescent="0.25">
      <c r="B40" s="122" t="s">
        <v>110</v>
      </c>
      <c r="C40" s="92" t="s">
        <v>103</v>
      </c>
      <c r="D40" s="33" t="s">
        <v>89</v>
      </c>
      <c r="E40" s="33" t="s">
        <v>84</v>
      </c>
      <c r="F40" s="33">
        <v>600</v>
      </c>
      <c r="G40" s="33" t="s">
        <v>85</v>
      </c>
      <c r="H40" s="116"/>
      <c r="I40" s="116"/>
      <c r="J40" s="116"/>
      <c r="K40" s="116"/>
      <c r="L40" s="104">
        <v>463972</v>
      </c>
      <c r="M40" s="94"/>
    </row>
    <row r="41" spans="2:13" ht="37.5" x14ac:dyDescent="0.25">
      <c r="B41" s="123"/>
      <c r="C41" s="96"/>
      <c r="D41" s="33" t="s">
        <v>89</v>
      </c>
      <c r="E41" s="33" t="s">
        <v>84</v>
      </c>
      <c r="F41" s="33">
        <v>400</v>
      </c>
      <c r="G41" s="33" t="s">
        <v>85</v>
      </c>
      <c r="H41" s="117"/>
      <c r="I41" s="117"/>
      <c r="J41" s="117"/>
      <c r="K41" s="117"/>
      <c r="L41" s="105"/>
      <c r="M41" s="115"/>
    </row>
    <row r="42" spans="2:13" ht="18.75" x14ac:dyDescent="0.25">
      <c r="B42" s="123"/>
      <c r="C42" s="96"/>
      <c r="D42" s="33" t="s">
        <v>83</v>
      </c>
      <c r="E42" s="33" t="s">
        <v>84</v>
      </c>
      <c r="F42" s="33">
        <v>40.299999999999997</v>
      </c>
      <c r="G42" s="33" t="s">
        <v>85</v>
      </c>
      <c r="H42" s="117"/>
      <c r="I42" s="117"/>
      <c r="J42" s="117"/>
      <c r="K42" s="117"/>
      <c r="L42" s="105"/>
      <c r="M42" s="115"/>
    </row>
    <row r="43" spans="2:13" ht="18.75" x14ac:dyDescent="0.25">
      <c r="B43" s="124"/>
      <c r="C43" s="93"/>
      <c r="D43" s="33" t="s">
        <v>83</v>
      </c>
      <c r="E43" s="33" t="s">
        <v>90</v>
      </c>
      <c r="F43" s="33">
        <v>45.6</v>
      </c>
      <c r="G43" s="33" t="s">
        <v>85</v>
      </c>
      <c r="H43" s="118"/>
      <c r="I43" s="118"/>
      <c r="J43" s="118"/>
      <c r="K43" s="118"/>
      <c r="L43" s="111"/>
      <c r="M43" s="95"/>
    </row>
    <row r="44" spans="2:13" ht="18.75" x14ac:dyDescent="0.25">
      <c r="B44" s="137" t="s">
        <v>88</v>
      </c>
      <c r="C44" s="45"/>
      <c r="D44" s="33" t="s">
        <v>83</v>
      </c>
      <c r="E44" s="33" t="s">
        <v>84</v>
      </c>
      <c r="F44" s="33">
        <v>30.3</v>
      </c>
      <c r="G44" s="33" t="s">
        <v>85</v>
      </c>
      <c r="H44" s="34" t="s">
        <v>83</v>
      </c>
      <c r="I44" s="33">
        <v>40.299999999999997</v>
      </c>
      <c r="J44" s="33" t="s">
        <v>85</v>
      </c>
      <c r="K44" s="46"/>
      <c r="L44" s="47">
        <v>277042</v>
      </c>
      <c r="M44" s="42"/>
    </row>
    <row r="45" spans="2:13" ht="18.75" x14ac:dyDescent="0.25">
      <c r="B45" s="122" t="s">
        <v>111</v>
      </c>
      <c r="C45" s="92" t="s">
        <v>112</v>
      </c>
      <c r="D45" s="94"/>
      <c r="E45" s="94"/>
      <c r="F45" s="94"/>
      <c r="G45" s="94"/>
      <c r="H45" s="33" t="s">
        <v>96</v>
      </c>
      <c r="I45" s="33">
        <v>77.599999999999994</v>
      </c>
      <c r="J45" s="33" t="s">
        <v>85</v>
      </c>
      <c r="K45" s="94"/>
      <c r="L45" s="104">
        <v>260112</v>
      </c>
      <c r="M45" s="94"/>
    </row>
    <row r="46" spans="2:13" ht="37.5" x14ac:dyDescent="0.25">
      <c r="B46" s="124"/>
      <c r="C46" s="93"/>
      <c r="D46" s="95"/>
      <c r="E46" s="95"/>
      <c r="F46" s="95"/>
      <c r="G46" s="95"/>
      <c r="H46" s="33" t="s">
        <v>89</v>
      </c>
      <c r="I46" s="33">
        <v>108.3</v>
      </c>
      <c r="J46" s="33" t="s">
        <v>85</v>
      </c>
      <c r="K46" s="95"/>
      <c r="L46" s="111"/>
      <c r="M46" s="95"/>
    </row>
    <row r="47" spans="2:13" ht="18.75" x14ac:dyDescent="0.25">
      <c r="B47" s="122" t="s">
        <v>113</v>
      </c>
      <c r="C47" s="92" t="s">
        <v>114</v>
      </c>
      <c r="D47" s="94"/>
      <c r="E47" s="94"/>
      <c r="F47" s="94"/>
      <c r="G47" s="94"/>
      <c r="H47" s="33" t="s">
        <v>96</v>
      </c>
      <c r="I47" s="33">
        <v>172.4</v>
      </c>
      <c r="J47" s="33" t="s">
        <v>85</v>
      </c>
      <c r="K47" s="94"/>
      <c r="L47" s="104">
        <v>180633</v>
      </c>
      <c r="M47" s="94"/>
    </row>
    <row r="48" spans="2:13" ht="37.5" x14ac:dyDescent="0.25">
      <c r="B48" s="124"/>
      <c r="C48" s="93"/>
      <c r="D48" s="95"/>
      <c r="E48" s="95"/>
      <c r="F48" s="95"/>
      <c r="G48" s="95"/>
      <c r="H48" s="33" t="s">
        <v>89</v>
      </c>
      <c r="I48" s="33">
        <v>469</v>
      </c>
      <c r="J48" s="33" t="s">
        <v>85</v>
      </c>
      <c r="K48" s="95"/>
      <c r="L48" s="111"/>
      <c r="M48" s="95"/>
    </row>
    <row r="49" spans="2:13" ht="37.5" x14ac:dyDescent="0.25">
      <c r="B49" s="61" t="s">
        <v>115</v>
      </c>
      <c r="C49" s="36" t="s">
        <v>116</v>
      </c>
      <c r="D49" s="34"/>
      <c r="E49" s="33"/>
      <c r="F49" s="33"/>
      <c r="G49" s="33"/>
      <c r="H49" s="33" t="s">
        <v>83</v>
      </c>
      <c r="I49" s="33">
        <v>67.459999999999994</v>
      </c>
      <c r="J49" s="33" t="s">
        <v>85</v>
      </c>
      <c r="K49" s="33"/>
      <c r="L49" s="35">
        <v>193806</v>
      </c>
      <c r="M49" s="33"/>
    </row>
    <row r="50" spans="2:13" ht="37.5" x14ac:dyDescent="0.25">
      <c r="B50" s="61" t="s">
        <v>117</v>
      </c>
      <c r="C50" s="36" t="s">
        <v>118</v>
      </c>
      <c r="D50" s="48"/>
      <c r="E50" s="48"/>
      <c r="F50" s="48"/>
      <c r="G50" s="48"/>
      <c r="H50" s="33" t="s">
        <v>96</v>
      </c>
      <c r="I50" s="33">
        <v>80</v>
      </c>
      <c r="J50" s="33" t="s">
        <v>85</v>
      </c>
      <c r="K50" s="33" t="s">
        <v>119</v>
      </c>
      <c r="L50" s="33">
        <v>159217</v>
      </c>
      <c r="M50" s="33"/>
    </row>
    <row r="51" spans="2:13" ht="18.75" x14ac:dyDescent="0.25">
      <c r="B51" s="122" t="s">
        <v>120</v>
      </c>
      <c r="C51" s="92" t="s">
        <v>121</v>
      </c>
      <c r="D51" s="33" t="s">
        <v>83</v>
      </c>
      <c r="E51" s="33" t="s">
        <v>122</v>
      </c>
      <c r="F51" s="33">
        <v>64.900000000000006</v>
      </c>
      <c r="G51" s="33" t="s">
        <v>85</v>
      </c>
      <c r="H51" s="94"/>
      <c r="I51" s="94"/>
      <c r="J51" s="94"/>
      <c r="K51" s="94" t="s">
        <v>123</v>
      </c>
      <c r="L51" s="104">
        <v>3135810</v>
      </c>
      <c r="M51" s="49"/>
    </row>
    <row r="52" spans="2:13" ht="18.75" x14ac:dyDescent="0.25">
      <c r="B52" s="124"/>
      <c r="C52" s="93"/>
      <c r="D52" s="33" t="s">
        <v>83</v>
      </c>
      <c r="E52" s="33" t="s">
        <v>124</v>
      </c>
      <c r="F52" s="33">
        <v>80.3</v>
      </c>
      <c r="G52" s="33" t="s">
        <v>85</v>
      </c>
      <c r="H52" s="95"/>
      <c r="I52" s="95"/>
      <c r="J52" s="95"/>
      <c r="K52" s="95"/>
      <c r="L52" s="111"/>
      <c r="M52" s="50"/>
    </row>
    <row r="53" spans="2:13" ht="18.75" x14ac:dyDescent="0.25">
      <c r="B53" s="136" t="s">
        <v>88</v>
      </c>
      <c r="C53" s="45"/>
      <c r="D53" s="33" t="s">
        <v>83</v>
      </c>
      <c r="E53" s="33" t="s">
        <v>125</v>
      </c>
      <c r="F53" s="33">
        <v>64.900000000000006</v>
      </c>
      <c r="G53" s="33" t="s">
        <v>85</v>
      </c>
      <c r="H53" s="33"/>
      <c r="I53" s="33"/>
      <c r="J53" s="33"/>
      <c r="K53" s="33"/>
      <c r="L53" s="47">
        <v>487371</v>
      </c>
      <c r="M53" s="33"/>
    </row>
    <row r="54" spans="2:13" ht="37.5" x14ac:dyDescent="0.25">
      <c r="B54" s="136" t="s">
        <v>80</v>
      </c>
      <c r="C54" s="45"/>
      <c r="D54" s="33" t="s">
        <v>83</v>
      </c>
      <c r="E54" s="33" t="s">
        <v>126</v>
      </c>
      <c r="F54" s="33">
        <v>64.900000000000006</v>
      </c>
      <c r="G54" s="33" t="s">
        <v>85</v>
      </c>
      <c r="H54" s="33"/>
      <c r="I54" s="33"/>
      <c r="J54" s="33"/>
      <c r="K54" s="33"/>
      <c r="L54" s="47"/>
      <c r="M54" s="33"/>
    </row>
    <row r="55" spans="2:13" ht="37.5" x14ac:dyDescent="0.25">
      <c r="B55" s="136" t="s">
        <v>80</v>
      </c>
      <c r="C55" s="45"/>
      <c r="D55" s="33" t="s">
        <v>83</v>
      </c>
      <c r="E55" s="33" t="s">
        <v>126</v>
      </c>
      <c r="F55" s="33">
        <v>64.900000000000006</v>
      </c>
      <c r="G55" s="33" t="s">
        <v>85</v>
      </c>
      <c r="H55" s="33"/>
      <c r="I55" s="33"/>
      <c r="J55" s="33"/>
      <c r="K55" s="33"/>
      <c r="L55" s="47"/>
      <c r="M55" s="33"/>
    </row>
    <row r="56" spans="2:13" ht="18.75" x14ac:dyDescent="0.25">
      <c r="B56" s="97" t="s">
        <v>127</v>
      </c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9"/>
    </row>
    <row r="57" spans="2:13" ht="37.5" x14ac:dyDescent="0.25">
      <c r="B57" s="122" t="s">
        <v>128</v>
      </c>
      <c r="C57" s="92" t="s">
        <v>95</v>
      </c>
      <c r="D57" s="33" t="s">
        <v>89</v>
      </c>
      <c r="E57" s="33" t="s">
        <v>84</v>
      </c>
      <c r="F57" s="33">
        <v>503</v>
      </c>
      <c r="G57" s="33" t="s">
        <v>85</v>
      </c>
      <c r="H57" s="94"/>
      <c r="I57" s="94"/>
      <c r="J57" s="94"/>
      <c r="K57" s="106" t="s">
        <v>129</v>
      </c>
      <c r="L57" s="104">
        <v>461178</v>
      </c>
      <c r="M57" s="94"/>
    </row>
    <row r="58" spans="2:13" ht="18.75" x14ac:dyDescent="0.25">
      <c r="B58" s="124"/>
      <c r="C58" s="93"/>
      <c r="D58" s="33" t="s">
        <v>96</v>
      </c>
      <c r="E58" s="33" t="s">
        <v>84</v>
      </c>
      <c r="F58" s="33">
        <v>101</v>
      </c>
      <c r="G58" s="33" t="s">
        <v>85</v>
      </c>
      <c r="H58" s="95"/>
      <c r="I58" s="95"/>
      <c r="J58" s="95"/>
      <c r="K58" s="107"/>
      <c r="L58" s="111"/>
      <c r="M58" s="95"/>
    </row>
    <row r="59" spans="2:13" ht="18.75" customHeight="1" x14ac:dyDescent="0.25">
      <c r="B59" s="122" t="s">
        <v>130</v>
      </c>
      <c r="C59" s="92" t="s">
        <v>131</v>
      </c>
      <c r="D59" s="71" t="s">
        <v>89</v>
      </c>
      <c r="E59" s="33" t="s">
        <v>84</v>
      </c>
      <c r="F59" s="33">
        <v>502</v>
      </c>
      <c r="G59" s="33" t="s">
        <v>85</v>
      </c>
      <c r="H59" s="64"/>
      <c r="I59" s="64"/>
      <c r="J59" s="64"/>
      <c r="K59" s="63"/>
      <c r="L59" s="62">
        <v>129287</v>
      </c>
      <c r="M59" s="64"/>
    </row>
    <row r="60" spans="2:13" ht="37.5" x14ac:dyDescent="0.25">
      <c r="B60" s="123"/>
      <c r="C60" s="96"/>
      <c r="D60" s="33" t="s">
        <v>89</v>
      </c>
      <c r="E60" s="33" t="s">
        <v>84</v>
      </c>
      <c r="F60" s="33">
        <v>1000</v>
      </c>
      <c r="G60" s="33" t="s">
        <v>85</v>
      </c>
      <c r="H60" s="33"/>
      <c r="I60" s="33"/>
      <c r="J60" s="33"/>
      <c r="K60" s="33"/>
      <c r="L60" s="35"/>
      <c r="M60" s="33"/>
    </row>
    <row r="61" spans="2:13" ht="18.75" x14ac:dyDescent="0.25">
      <c r="B61" s="123"/>
      <c r="C61" s="96"/>
      <c r="D61" s="33" t="str">
        <f>$D$62</f>
        <v>жилой дом</v>
      </c>
      <c r="E61" s="33" t="s">
        <v>84</v>
      </c>
      <c r="F61" s="33">
        <v>124.1</v>
      </c>
      <c r="G61" s="33" t="s">
        <v>85</v>
      </c>
      <c r="H61" s="33"/>
      <c r="I61" s="33"/>
      <c r="J61" s="33"/>
      <c r="K61" s="33"/>
      <c r="L61" s="35"/>
      <c r="M61" s="41"/>
    </row>
    <row r="62" spans="2:13" ht="18.75" x14ac:dyDescent="0.25">
      <c r="B62" s="124"/>
      <c r="C62" s="93"/>
      <c r="D62" s="33" t="s">
        <v>96</v>
      </c>
      <c r="E62" s="33" t="s">
        <v>84</v>
      </c>
      <c r="F62" s="33">
        <v>87.7</v>
      </c>
      <c r="G62" s="33" t="s">
        <v>85</v>
      </c>
      <c r="H62" s="33"/>
      <c r="I62" s="33"/>
      <c r="J62" s="33"/>
      <c r="K62" s="33"/>
      <c r="L62" s="33"/>
      <c r="M62" s="33"/>
    </row>
    <row r="63" spans="2:13" ht="37.5" x14ac:dyDescent="0.25">
      <c r="B63" s="132" t="s">
        <v>80</v>
      </c>
      <c r="C63" s="92"/>
      <c r="D63" s="94"/>
      <c r="E63" s="94"/>
      <c r="F63" s="94"/>
      <c r="G63" s="94"/>
      <c r="H63" s="33" t="s">
        <v>89</v>
      </c>
      <c r="I63" s="33">
        <v>502</v>
      </c>
      <c r="J63" s="33" t="s">
        <v>85</v>
      </c>
      <c r="K63" s="33"/>
      <c r="L63" s="33"/>
      <c r="M63" s="33"/>
    </row>
    <row r="64" spans="2:13" ht="37.5" customHeight="1" x14ac:dyDescent="0.25">
      <c r="B64" s="134"/>
      <c r="C64" s="93"/>
      <c r="D64" s="95"/>
      <c r="E64" s="95"/>
      <c r="F64" s="95"/>
      <c r="G64" s="95"/>
      <c r="H64" s="33" t="str">
        <f>$D$62</f>
        <v>жилой дом</v>
      </c>
      <c r="I64" s="33">
        <v>124.1</v>
      </c>
      <c r="J64" s="33" t="s">
        <v>85</v>
      </c>
      <c r="K64" s="33"/>
      <c r="L64" s="33"/>
      <c r="M64" s="33"/>
    </row>
    <row r="65" spans="2:13" ht="37.5" customHeight="1" x14ac:dyDescent="0.25">
      <c r="B65" s="132" t="s">
        <v>80</v>
      </c>
      <c r="C65" s="92"/>
      <c r="D65" s="94"/>
      <c r="E65" s="94"/>
      <c r="F65" s="94"/>
      <c r="G65" s="94"/>
      <c r="H65" s="33" t="s">
        <v>89</v>
      </c>
      <c r="I65" s="33">
        <v>502</v>
      </c>
      <c r="J65" s="33" t="s">
        <v>85</v>
      </c>
      <c r="K65" s="33"/>
      <c r="L65" s="33"/>
      <c r="M65" s="33"/>
    </row>
    <row r="66" spans="2:13" ht="37.5" customHeight="1" x14ac:dyDescent="0.25">
      <c r="B66" s="134"/>
      <c r="C66" s="93"/>
      <c r="D66" s="95"/>
      <c r="E66" s="95"/>
      <c r="F66" s="95"/>
      <c r="G66" s="95"/>
      <c r="H66" s="33" t="str">
        <f>$D$62</f>
        <v>жилой дом</v>
      </c>
      <c r="I66" s="33">
        <v>124.1</v>
      </c>
      <c r="J66" s="33" t="s">
        <v>85</v>
      </c>
      <c r="K66" s="33"/>
      <c r="L66" s="33"/>
      <c r="M66" s="33"/>
    </row>
    <row r="67" spans="2:13" ht="18.75" x14ac:dyDescent="0.25">
      <c r="B67" s="122" t="s">
        <v>132</v>
      </c>
      <c r="C67" s="92" t="s">
        <v>103</v>
      </c>
      <c r="D67" s="94"/>
      <c r="E67" s="94"/>
      <c r="F67" s="94"/>
      <c r="G67" s="94"/>
      <c r="H67" s="33" t="s">
        <v>83</v>
      </c>
      <c r="I67" s="33">
        <v>89.2</v>
      </c>
      <c r="J67" s="33" t="s">
        <v>85</v>
      </c>
      <c r="K67" s="94"/>
      <c r="L67" s="104">
        <v>246493</v>
      </c>
      <c r="M67" s="94"/>
    </row>
    <row r="68" spans="2:13" ht="18.75" x14ac:dyDescent="0.25">
      <c r="B68" s="124"/>
      <c r="C68" s="93"/>
      <c r="D68" s="95"/>
      <c r="E68" s="95"/>
      <c r="F68" s="95"/>
      <c r="G68" s="95"/>
      <c r="H68" s="33" t="s">
        <v>96</v>
      </c>
      <c r="I68" s="33">
        <v>102</v>
      </c>
      <c r="J68" s="33" t="s">
        <v>85</v>
      </c>
      <c r="K68" s="95"/>
      <c r="L68" s="111"/>
      <c r="M68" s="95"/>
    </row>
    <row r="69" spans="2:13" ht="18.75" x14ac:dyDescent="0.25">
      <c r="B69" s="122" t="s">
        <v>133</v>
      </c>
      <c r="C69" s="92" t="s">
        <v>103</v>
      </c>
      <c r="D69" s="116"/>
      <c r="E69" s="116"/>
      <c r="F69" s="116"/>
      <c r="G69" s="116"/>
      <c r="H69" s="33" t="s">
        <v>83</v>
      </c>
      <c r="I69" s="33">
        <v>65.400000000000006</v>
      </c>
      <c r="J69" s="33" t="s">
        <v>85</v>
      </c>
      <c r="K69" s="106"/>
      <c r="L69" s="104">
        <v>298999</v>
      </c>
      <c r="M69" s="94"/>
    </row>
    <row r="70" spans="2:13" ht="37.5" x14ac:dyDescent="0.25">
      <c r="B70" s="123"/>
      <c r="C70" s="96"/>
      <c r="D70" s="117"/>
      <c r="E70" s="117"/>
      <c r="F70" s="117"/>
      <c r="G70" s="117"/>
      <c r="H70" s="33" t="s">
        <v>89</v>
      </c>
      <c r="I70" s="33">
        <v>300</v>
      </c>
      <c r="J70" s="33" t="s">
        <v>85</v>
      </c>
      <c r="K70" s="119"/>
      <c r="L70" s="105"/>
      <c r="M70" s="115"/>
    </row>
    <row r="71" spans="2:13" ht="18.75" x14ac:dyDescent="0.25">
      <c r="B71" s="132" t="s">
        <v>80</v>
      </c>
      <c r="C71" s="102"/>
      <c r="D71" s="116"/>
      <c r="E71" s="116"/>
      <c r="F71" s="116"/>
      <c r="G71" s="116"/>
      <c r="H71" s="33" t="s">
        <v>83</v>
      </c>
      <c r="I71" s="33">
        <v>65.400000000000006</v>
      </c>
      <c r="J71" s="33" t="s">
        <v>85</v>
      </c>
      <c r="K71" s="94"/>
      <c r="L71" s="94"/>
      <c r="M71" s="94"/>
    </row>
    <row r="72" spans="2:13" ht="37.5" x14ac:dyDescent="0.25">
      <c r="B72" s="134"/>
      <c r="C72" s="103"/>
      <c r="D72" s="117"/>
      <c r="E72" s="117"/>
      <c r="F72" s="117"/>
      <c r="G72" s="117"/>
      <c r="H72" s="33" t="s">
        <v>89</v>
      </c>
      <c r="I72" s="33">
        <v>300</v>
      </c>
      <c r="J72" s="33" t="s">
        <v>85</v>
      </c>
      <c r="K72" s="115"/>
      <c r="L72" s="115"/>
      <c r="M72" s="115"/>
    </row>
    <row r="73" spans="2:13" ht="18.75" x14ac:dyDescent="0.25">
      <c r="B73" s="122" t="s">
        <v>134</v>
      </c>
      <c r="C73" s="92" t="s">
        <v>103</v>
      </c>
      <c r="D73" s="116"/>
      <c r="E73" s="116"/>
      <c r="F73" s="116"/>
      <c r="G73" s="116"/>
      <c r="H73" s="33" t="s">
        <v>96</v>
      </c>
      <c r="I73" s="33">
        <v>60</v>
      </c>
      <c r="J73" s="33" t="s">
        <v>85</v>
      </c>
      <c r="K73" s="94"/>
      <c r="L73" s="104">
        <v>452363</v>
      </c>
      <c r="M73" s="94"/>
    </row>
    <row r="74" spans="2:13" ht="18.75" x14ac:dyDescent="0.25">
      <c r="B74" s="124"/>
      <c r="C74" s="93"/>
      <c r="D74" s="118"/>
      <c r="E74" s="118"/>
      <c r="F74" s="118"/>
      <c r="G74" s="118"/>
      <c r="H74" s="33" t="s">
        <v>96</v>
      </c>
      <c r="I74" s="33">
        <v>36.1</v>
      </c>
      <c r="J74" s="33" t="s">
        <v>85</v>
      </c>
      <c r="K74" s="95"/>
      <c r="L74" s="111"/>
      <c r="M74" s="95"/>
    </row>
    <row r="75" spans="2:13" ht="37.5" x14ac:dyDescent="0.25">
      <c r="B75" s="61" t="s">
        <v>135</v>
      </c>
      <c r="C75" s="36" t="s">
        <v>103</v>
      </c>
      <c r="D75" s="33"/>
      <c r="E75" s="33"/>
      <c r="F75" s="33"/>
      <c r="G75" s="33"/>
      <c r="H75" s="33" t="s">
        <v>96</v>
      </c>
      <c r="I75" s="33">
        <v>240</v>
      </c>
      <c r="J75" s="33" t="s">
        <v>85</v>
      </c>
      <c r="K75" s="33" t="s">
        <v>136</v>
      </c>
      <c r="L75" s="35">
        <v>71481</v>
      </c>
      <c r="M75" s="33"/>
    </row>
    <row r="76" spans="2:13" ht="18.75" x14ac:dyDescent="0.25">
      <c r="B76" s="136" t="s">
        <v>88</v>
      </c>
      <c r="C76" s="32"/>
      <c r="D76" s="33" t="s">
        <v>83</v>
      </c>
      <c r="E76" s="33" t="s">
        <v>137</v>
      </c>
      <c r="F76" s="33">
        <v>38.299999999999997</v>
      </c>
      <c r="G76" s="33" t="s">
        <v>85</v>
      </c>
      <c r="H76" s="33" t="s">
        <v>96</v>
      </c>
      <c r="I76" s="33">
        <v>240</v>
      </c>
      <c r="J76" s="33" t="s">
        <v>85</v>
      </c>
      <c r="K76" s="33" t="s">
        <v>138</v>
      </c>
      <c r="L76" s="35">
        <v>663104</v>
      </c>
      <c r="M76" s="33"/>
    </row>
    <row r="77" spans="2:13" ht="37.5" x14ac:dyDescent="0.25">
      <c r="B77" s="136" t="s">
        <v>80</v>
      </c>
      <c r="C77" s="32"/>
      <c r="D77" s="33"/>
      <c r="E77" s="33"/>
      <c r="F77" s="33"/>
      <c r="G77" s="33"/>
      <c r="H77" s="33" t="s">
        <v>96</v>
      </c>
      <c r="I77" s="33">
        <v>240</v>
      </c>
      <c r="J77" s="33" t="s">
        <v>85</v>
      </c>
      <c r="K77" s="33"/>
      <c r="L77" s="35"/>
      <c r="M77" s="33"/>
    </row>
    <row r="78" spans="2:13" ht="37.5" x14ac:dyDescent="0.25">
      <c r="B78" s="61" t="s">
        <v>139</v>
      </c>
      <c r="C78" s="36" t="s">
        <v>103</v>
      </c>
      <c r="D78" s="33" t="s">
        <v>83</v>
      </c>
      <c r="E78" s="33" t="s">
        <v>84</v>
      </c>
      <c r="F78" s="33">
        <v>85</v>
      </c>
      <c r="G78" s="33" t="s">
        <v>85</v>
      </c>
      <c r="H78" s="33"/>
      <c r="I78" s="33"/>
      <c r="J78" s="33"/>
      <c r="K78" s="33"/>
      <c r="L78" s="35">
        <v>41419</v>
      </c>
      <c r="M78" s="33"/>
    </row>
    <row r="79" spans="2:13" ht="18.75" x14ac:dyDescent="0.25">
      <c r="B79" s="132" t="s">
        <v>88</v>
      </c>
      <c r="C79" s="102"/>
      <c r="D79" s="116"/>
      <c r="E79" s="116"/>
      <c r="F79" s="116"/>
      <c r="G79" s="116"/>
      <c r="H79" s="94" t="s">
        <v>83</v>
      </c>
      <c r="I79" s="94">
        <v>85</v>
      </c>
      <c r="J79" s="94" t="s">
        <v>85</v>
      </c>
      <c r="K79" s="33" t="s">
        <v>140</v>
      </c>
      <c r="L79" s="104">
        <v>22500</v>
      </c>
      <c r="M79" s="94"/>
    </row>
    <row r="80" spans="2:13" ht="18.75" x14ac:dyDescent="0.25">
      <c r="B80" s="134"/>
      <c r="C80" s="108"/>
      <c r="D80" s="118"/>
      <c r="E80" s="118"/>
      <c r="F80" s="118"/>
      <c r="G80" s="118"/>
      <c r="H80" s="95"/>
      <c r="I80" s="95"/>
      <c r="J80" s="95"/>
      <c r="K80" s="33" t="s">
        <v>141</v>
      </c>
      <c r="L80" s="111"/>
      <c r="M80" s="95"/>
    </row>
    <row r="81" spans="2:13" ht="37.5" x14ac:dyDescent="0.25">
      <c r="B81" s="136" t="s">
        <v>80</v>
      </c>
      <c r="C81" s="32"/>
      <c r="D81" s="34"/>
      <c r="E81" s="33"/>
      <c r="F81" s="33"/>
      <c r="G81" s="33"/>
      <c r="H81" s="33" t="s">
        <v>83</v>
      </c>
      <c r="I81" s="33">
        <v>85</v>
      </c>
      <c r="J81" s="33" t="s">
        <v>85</v>
      </c>
      <c r="K81" s="33"/>
      <c r="L81" s="33"/>
      <c r="M81" s="33"/>
    </row>
    <row r="82" spans="2:13" ht="37.5" x14ac:dyDescent="0.25">
      <c r="B82" s="136" t="s">
        <v>80</v>
      </c>
      <c r="C82" s="32"/>
      <c r="D82" s="34"/>
      <c r="E82" s="33"/>
      <c r="F82" s="33"/>
      <c r="G82" s="33"/>
      <c r="H82" s="33" t="s">
        <v>83</v>
      </c>
      <c r="I82" s="33">
        <v>85</v>
      </c>
      <c r="J82" s="33" t="s">
        <v>85</v>
      </c>
      <c r="K82" s="33"/>
      <c r="L82" s="33"/>
      <c r="M82" s="33"/>
    </row>
    <row r="83" spans="2:13" ht="37.5" x14ac:dyDescent="0.25">
      <c r="B83" s="136" t="s">
        <v>80</v>
      </c>
      <c r="C83" s="32"/>
      <c r="D83" s="34"/>
      <c r="E83" s="33"/>
      <c r="F83" s="33"/>
      <c r="G83" s="33"/>
      <c r="H83" s="33" t="s">
        <v>83</v>
      </c>
      <c r="I83" s="33">
        <v>85</v>
      </c>
      <c r="J83" s="33" t="s">
        <v>85</v>
      </c>
      <c r="K83" s="33"/>
      <c r="L83" s="33"/>
      <c r="M83" s="33"/>
    </row>
    <row r="84" spans="2:13" ht="18.75" x14ac:dyDescent="0.25">
      <c r="B84" s="122" t="s">
        <v>142</v>
      </c>
      <c r="C84" s="92" t="s">
        <v>143</v>
      </c>
      <c r="D84" s="94"/>
      <c r="E84" s="94"/>
      <c r="F84" s="94"/>
      <c r="G84" s="94"/>
      <c r="H84" s="33" t="s">
        <v>83</v>
      </c>
      <c r="I84" s="33">
        <v>37.4</v>
      </c>
      <c r="J84" s="33" t="s">
        <v>85</v>
      </c>
      <c r="K84" s="106" t="s">
        <v>144</v>
      </c>
      <c r="L84" s="104">
        <v>241086</v>
      </c>
      <c r="M84" s="120" t="s">
        <v>145</v>
      </c>
    </row>
    <row r="85" spans="2:13" ht="18.75" x14ac:dyDescent="0.25">
      <c r="B85" s="124"/>
      <c r="C85" s="93"/>
      <c r="D85" s="95"/>
      <c r="E85" s="95"/>
      <c r="F85" s="95"/>
      <c r="G85" s="95"/>
      <c r="H85" s="33" t="s">
        <v>83</v>
      </c>
      <c r="I85" s="33">
        <v>58</v>
      </c>
      <c r="J85" s="33" t="s">
        <v>85</v>
      </c>
      <c r="K85" s="107"/>
      <c r="L85" s="111"/>
      <c r="M85" s="121"/>
    </row>
    <row r="86" spans="2:13" ht="18.75" x14ac:dyDescent="0.25">
      <c r="B86" s="122" t="s">
        <v>146</v>
      </c>
      <c r="C86" s="92" t="s">
        <v>147</v>
      </c>
      <c r="D86" s="94"/>
      <c r="E86" s="94"/>
      <c r="F86" s="94"/>
      <c r="G86" s="94"/>
      <c r="H86" s="33" t="s">
        <v>96</v>
      </c>
      <c r="I86" s="33">
        <v>50</v>
      </c>
      <c r="J86" s="33" t="s">
        <v>85</v>
      </c>
      <c r="K86" s="94"/>
      <c r="L86" s="104">
        <v>253631</v>
      </c>
      <c r="M86" s="94"/>
    </row>
    <row r="87" spans="2:13" ht="18.75" x14ac:dyDescent="0.25">
      <c r="B87" s="123"/>
      <c r="C87" s="96"/>
      <c r="D87" s="115"/>
      <c r="E87" s="115"/>
      <c r="F87" s="115"/>
      <c r="G87" s="115"/>
      <c r="H87" s="33" t="s">
        <v>96</v>
      </c>
      <c r="I87" s="33">
        <v>129.30000000000001</v>
      </c>
      <c r="J87" s="33" t="s">
        <v>85</v>
      </c>
      <c r="K87" s="115"/>
      <c r="L87" s="105"/>
      <c r="M87" s="115"/>
    </row>
    <row r="88" spans="2:13" ht="37.5" x14ac:dyDescent="0.25">
      <c r="B88" s="123"/>
      <c r="C88" s="96"/>
      <c r="D88" s="115"/>
      <c r="E88" s="115"/>
      <c r="F88" s="115"/>
      <c r="G88" s="115"/>
      <c r="H88" s="33" t="s">
        <v>89</v>
      </c>
      <c r="I88" s="33">
        <v>800</v>
      </c>
      <c r="J88" s="33" t="s">
        <v>85</v>
      </c>
      <c r="K88" s="115"/>
      <c r="L88" s="105"/>
      <c r="M88" s="115"/>
    </row>
    <row r="89" spans="2:13" ht="37.5" x14ac:dyDescent="0.25">
      <c r="B89" s="124"/>
      <c r="C89" s="93"/>
      <c r="D89" s="95"/>
      <c r="E89" s="95"/>
      <c r="F89" s="95"/>
      <c r="G89" s="95"/>
      <c r="H89" s="33" t="s">
        <v>89</v>
      </c>
      <c r="I89" s="33">
        <v>414</v>
      </c>
      <c r="J89" s="33" t="s">
        <v>85</v>
      </c>
      <c r="K89" s="95"/>
      <c r="L89" s="111"/>
      <c r="M89" s="95"/>
    </row>
    <row r="90" spans="2:13" ht="18.75" x14ac:dyDescent="0.25">
      <c r="B90" s="139" t="s">
        <v>88</v>
      </c>
      <c r="C90" s="102"/>
      <c r="D90" s="102"/>
      <c r="E90" s="102"/>
      <c r="F90" s="102"/>
      <c r="G90" s="102"/>
      <c r="H90" s="33" t="s">
        <v>96</v>
      </c>
      <c r="I90" s="33">
        <v>129.30000000000001</v>
      </c>
      <c r="J90" s="33" t="s">
        <v>85</v>
      </c>
      <c r="K90" s="94"/>
      <c r="L90" s="104">
        <v>121690</v>
      </c>
      <c r="M90" s="94"/>
    </row>
    <row r="91" spans="2:13" ht="37.5" x14ac:dyDescent="0.25">
      <c r="B91" s="140"/>
      <c r="C91" s="108"/>
      <c r="D91" s="108"/>
      <c r="E91" s="108"/>
      <c r="F91" s="108"/>
      <c r="G91" s="108"/>
      <c r="H91" s="33" t="s">
        <v>89</v>
      </c>
      <c r="I91" s="33">
        <v>414</v>
      </c>
      <c r="J91" s="33" t="s">
        <v>85</v>
      </c>
      <c r="K91" s="95"/>
      <c r="L91" s="111"/>
      <c r="M91" s="95"/>
    </row>
    <row r="92" spans="2:13" ht="37.5" x14ac:dyDescent="0.25">
      <c r="B92" s="70" t="s">
        <v>148</v>
      </c>
      <c r="C92" s="36" t="s">
        <v>149</v>
      </c>
      <c r="D92" s="34" t="s">
        <v>83</v>
      </c>
      <c r="E92" s="33" t="s">
        <v>84</v>
      </c>
      <c r="F92" s="33">
        <v>38.4</v>
      </c>
      <c r="G92" s="33" t="s">
        <v>85</v>
      </c>
      <c r="H92" s="33"/>
      <c r="I92" s="33"/>
      <c r="J92" s="33"/>
      <c r="K92" s="33"/>
      <c r="L92" s="47">
        <v>175359</v>
      </c>
      <c r="M92" s="33"/>
    </row>
    <row r="93" spans="2:13" ht="37.5" x14ac:dyDescent="0.25">
      <c r="B93" s="70" t="s">
        <v>150</v>
      </c>
      <c r="C93" s="61" t="s">
        <v>149</v>
      </c>
      <c r="D93" s="58"/>
      <c r="E93" s="58"/>
      <c r="F93" s="58"/>
      <c r="G93" s="58"/>
      <c r="H93" s="58" t="s">
        <v>83</v>
      </c>
      <c r="I93" s="58">
        <v>59.9</v>
      </c>
      <c r="J93" s="58" t="s">
        <v>85</v>
      </c>
      <c r="K93" s="58"/>
      <c r="L93" s="141">
        <v>87220</v>
      </c>
      <c r="M93" s="58"/>
    </row>
    <row r="94" spans="2:13" ht="18.75" x14ac:dyDescent="0.25">
      <c r="B94" s="142" t="s">
        <v>151</v>
      </c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4"/>
    </row>
    <row r="95" spans="2:13" ht="37.5" x14ac:dyDescent="0.25">
      <c r="B95" s="61" t="s">
        <v>152</v>
      </c>
      <c r="C95" s="61" t="s">
        <v>153</v>
      </c>
      <c r="D95" s="58"/>
      <c r="E95" s="58"/>
      <c r="F95" s="58"/>
      <c r="G95" s="58"/>
      <c r="H95" s="58" t="s">
        <v>83</v>
      </c>
      <c r="I95" s="58">
        <v>29.14</v>
      </c>
      <c r="J95" s="58" t="s">
        <v>85</v>
      </c>
      <c r="K95" s="58"/>
      <c r="L95" s="60">
        <v>366070</v>
      </c>
      <c r="M95" s="58"/>
    </row>
    <row r="96" spans="2:13" ht="37.5" x14ac:dyDescent="0.25">
      <c r="B96" s="61" t="s">
        <v>154</v>
      </c>
      <c r="C96" s="61" t="s">
        <v>103</v>
      </c>
      <c r="D96" s="58"/>
      <c r="E96" s="58"/>
      <c r="F96" s="58"/>
      <c r="G96" s="58"/>
      <c r="H96" s="58" t="s">
        <v>83</v>
      </c>
      <c r="I96" s="58">
        <v>91.8</v>
      </c>
      <c r="J96" s="58" t="s">
        <v>85</v>
      </c>
      <c r="K96" s="58"/>
      <c r="L96" s="60">
        <v>389779</v>
      </c>
      <c r="M96" s="58"/>
    </row>
    <row r="97" spans="2:13" ht="37.5" x14ac:dyDescent="0.25">
      <c r="B97" s="136" t="s">
        <v>80</v>
      </c>
      <c r="C97" s="59"/>
      <c r="D97" s="58"/>
      <c r="E97" s="58"/>
      <c r="F97" s="58"/>
      <c r="G97" s="58"/>
      <c r="H97" s="58" t="s">
        <v>83</v>
      </c>
      <c r="I97" s="58">
        <v>69.2</v>
      </c>
      <c r="J97" s="58" t="s">
        <v>85</v>
      </c>
      <c r="K97" s="58"/>
      <c r="L97" s="58"/>
      <c r="M97" s="58"/>
    </row>
    <row r="98" spans="2:13" ht="37.5" x14ac:dyDescent="0.25">
      <c r="B98" s="136" t="s">
        <v>80</v>
      </c>
      <c r="C98" s="59"/>
      <c r="D98" s="58"/>
      <c r="E98" s="58"/>
      <c r="F98" s="58"/>
      <c r="G98" s="58"/>
      <c r="H98" s="58" t="s">
        <v>83</v>
      </c>
      <c r="I98" s="58">
        <v>69.2</v>
      </c>
      <c r="J98" s="58" t="s">
        <v>85</v>
      </c>
      <c r="K98" s="58"/>
      <c r="L98" s="58"/>
      <c r="M98" s="58"/>
    </row>
    <row r="99" spans="2:13" ht="37.5" x14ac:dyDescent="0.25">
      <c r="B99" s="136" t="s">
        <v>80</v>
      </c>
      <c r="C99" s="59"/>
      <c r="D99" s="58"/>
      <c r="E99" s="58"/>
      <c r="F99" s="58"/>
      <c r="G99" s="58"/>
      <c r="H99" s="58" t="s">
        <v>83</v>
      </c>
      <c r="I99" s="58">
        <v>69.2</v>
      </c>
      <c r="J99" s="58" t="s">
        <v>85</v>
      </c>
      <c r="K99" s="58"/>
      <c r="L99" s="58"/>
      <c r="M99" s="58"/>
    </row>
    <row r="100" spans="2:13" ht="37.5" x14ac:dyDescent="0.25">
      <c r="B100" s="61" t="s">
        <v>155</v>
      </c>
      <c r="C100" s="61" t="s">
        <v>103</v>
      </c>
      <c r="D100" s="58" t="s">
        <v>83</v>
      </c>
      <c r="E100" s="58" t="s">
        <v>84</v>
      </c>
      <c r="F100" s="58">
        <v>49.5</v>
      </c>
      <c r="G100" s="58" t="s">
        <v>85</v>
      </c>
      <c r="H100" s="58"/>
      <c r="I100" s="58"/>
      <c r="J100" s="58"/>
      <c r="K100" s="58"/>
      <c r="L100" s="60">
        <v>291655</v>
      </c>
      <c r="M100" s="58"/>
    </row>
    <row r="101" spans="2:13" ht="37.5" x14ac:dyDescent="0.25">
      <c r="B101" s="61" t="s">
        <v>156</v>
      </c>
      <c r="C101" s="61" t="s">
        <v>103</v>
      </c>
      <c r="D101" s="58"/>
      <c r="E101" s="58"/>
      <c r="F101" s="58"/>
      <c r="G101" s="58"/>
      <c r="H101" s="58" t="s">
        <v>83</v>
      </c>
      <c r="I101" s="58">
        <v>42</v>
      </c>
      <c r="J101" s="58" t="s">
        <v>85</v>
      </c>
      <c r="K101" s="58"/>
      <c r="L101" s="60">
        <v>51754</v>
      </c>
      <c r="M101" s="58"/>
    </row>
    <row r="102" spans="2:13" ht="18.75" x14ac:dyDescent="0.25">
      <c r="B102" s="136" t="s">
        <v>88</v>
      </c>
      <c r="C102" s="59"/>
      <c r="D102" s="58"/>
      <c r="E102" s="58"/>
      <c r="F102" s="58"/>
      <c r="G102" s="58"/>
      <c r="H102" s="58" t="s">
        <v>83</v>
      </c>
      <c r="I102" s="58">
        <v>38</v>
      </c>
      <c r="J102" s="58" t="s">
        <v>85</v>
      </c>
      <c r="K102" s="58" t="s">
        <v>157</v>
      </c>
      <c r="L102" s="60">
        <v>271897</v>
      </c>
      <c r="M102" s="58"/>
    </row>
    <row r="103" spans="2:13" ht="37.5" x14ac:dyDescent="0.25">
      <c r="B103" s="136" t="s">
        <v>80</v>
      </c>
      <c r="C103" s="59"/>
      <c r="D103" s="58"/>
      <c r="E103" s="58"/>
      <c r="F103" s="58"/>
      <c r="G103" s="58"/>
      <c r="H103" s="58" t="s">
        <v>83</v>
      </c>
      <c r="I103" s="58">
        <v>38</v>
      </c>
      <c r="J103" s="58" t="s">
        <v>85</v>
      </c>
      <c r="K103" s="58"/>
      <c r="L103" s="60"/>
      <c r="M103" s="58"/>
    </row>
    <row r="104" spans="2:13" ht="37.5" x14ac:dyDescent="0.25">
      <c r="B104" s="61" t="s">
        <v>158</v>
      </c>
      <c r="C104" s="61" t="s">
        <v>159</v>
      </c>
      <c r="D104" s="58" t="s">
        <v>83</v>
      </c>
      <c r="E104" s="58" t="s">
        <v>160</v>
      </c>
      <c r="F104" s="58">
        <v>60.5</v>
      </c>
      <c r="G104" s="58" t="s">
        <v>85</v>
      </c>
      <c r="H104" s="58"/>
      <c r="I104" s="58"/>
      <c r="J104" s="58"/>
      <c r="K104" s="58"/>
      <c r="L104" s="58">
        <v>236914</v>
      </c>
      <c r="M104" s="58"/>
    </row>
    <row r="105" spans="2:13" ht="37.5" x14ac:dyDescent="0.25">
      <c r="B105" s="61" t="s">
        <v>161</v>
      </c>
      <c r="C105" s="61" t="s">
        <v>118</v>
      </c>
      <c r="D105" s="58" t="s">
        <v>83</v>
      </c>
      <c r="E105" s="58" t="s">
        <v>90</v>
      </c>
      <c r="F105" s="58">
        <v>45.6</v>
      </c>
      <c r="G105" s="58" t="s">
        <v>85</v>
      </c>
      <c r="H105" s="145"/>
      <c r="I105" s="58"/>
      <c r="J105" s="58"/>
      <c r="K105" s="145"/>
      <c r="L105" s="60">
        <v>215071</v>
      </c>
      <c r="M105" s="58"/>
    </row>
    <row r="106" spans="2:13" ht="37.5" x14ac:dyDescent="0.25">
      <c r="B106" s="69" t="s">
        <v>162</v>
      </c>
      <c r="C106" s="69" t="s">
        <v>149</v>
      </c>
      <c r="D106" s="67"/>
      <c r="E106" s="67"/>
      <c r="F106" s="67"/>
      <c r="G106" s="67"/>
      <c r="H106" s="58" t="s">
        <v>96</v>
      </c>
      <c r="I106" s="58">
        <v>90</v>
      </c>
      <c r="J106" s="58" t="s">
        <v>85</v>
      </c>
      <c r="K106" s="67"/>
      <c r="L106" s="67">
        <v>23183</v>
      </c>
      <c r="M106" s="58"/>
    </row>
    <row r="107" spans="2:13" ht="18.75" x14ac:dyDescent="0.25">
      <c r="B107" s="142" t="s">
        <v>11</v>
      </c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4"/>
    </row>
    <row r="108" spans="2:13" ht="37.5" x14ac:dyDescent="0.25">
      <c r="B108" s="61" t="s">
        <v>163</v>
      </c>
      <c r="C108" s="36" t="s">
        <v>95</v>
      </c>
      <c r="D108" s="33"/>
      <c r="E108" s="33"/>
      <c r="F108" s="33"/>
      <c r="G108" s="33"/>
      <c r="H108" s="33" t="s">
        <v>83</v>
      </c>
      <c r="I108" s="33">
        <v>72</v>
      </c>
      <c r="J108" s="33" t="s">
        <v>85</v>
      </c>
      <c r="K108" s="33"/>
      <c r="L108" s="35">
        <v>418466</v>
      </c>
      <c r="M108" s="33"/>
    </row>
    <row r="109" spans="2:13" x14ac:dyDescent="0.25">
      <c r="B109" s="146" t="s">
        <v>164</v>
      </c>
      <c r="C109" s="92" t="s">
        <v>100</v>
      </c>
      <c r="D109" s="94"/>
      <c r="E109" s="94"/>
      <c r="F109" s="94"/>
      <c r="G109" s="94"/>
      <c r="H109" s="94" t="s">
        <v>83</v>
      </c>
      <c r="I109" s="94">
        <v>45.1</v>
      </c>
      <c r="J109" s="94" t="s">
        <v>85</v>
      </c>
      <c r="K109" s="94"/>
      <c r="L109" s="104">
        <v>268240</v>
      </c>
      <c r="M109" s="94"/>
    </row>
    <row r="110" spans="2:13" x14ac:dyDescent="0.25">
      <c r="B110" s="147"/>
      <c r="C110" s="93"/>
      <c r="D110" s="95"/>
      <c r="E110" s="95"/>
      <c r="F110" s="95"/>
      <c r="G110" s="95"/>
      <c r="H110" s="95"/>
      <c r="I110" s="95"/>
      <c r="J110" s="95"/>
      <c r="K110" s="95"/>
      <c r="L110" s="111"/>
      <c r="M110" s="95"/>
    </row>
    <row r="111" spans="2:13" ht="18.75" x14ac:dyDescent="0.25">
      <c r="B111" s="139" t="s">
        <v>79</v>
      </c>
      <c r="C111" s="102"/>
      <c r="D111" s="33" t="s">
        <v>83</v>
      </c>
      <c r="E111" s="33" t="s">
        <v>84</v>
      </c>
      <c r="F111" s="33">
        <v>48.64</v>
      </c>
      <c r="G111" s="33" t="s">
        <v>85</v>
      </c>
      <c r="H111" s="94"/>
      <c r="I111" s="94"/>
      <c r="J111" s="94"/>
      <c r="K111" s="94"/>
      <c r="L111" s="104">
        <v>120002</v>
      </c>
      <c r="M111" s="94"/>
    </row>
    <row r="112" spans="2:13" ht="18.75" x14ac:dyDescent="0.25">
      <c r="B112" s="140"/>
      <c r="C112" s="108"/>
      <c r="D112" s="33" t="s">
        <v>83</v>
      </c>
      <c r="E112" s="33" t="s">
        <v>84</v>
      </c>
      <c r="F112" s="33">
        <v>45.1</v>
      </c>
      <c r="G112" s="33" t="s">
        <v>85</v>
      </c>
      <c r="H112" s="95"/>
      <c r="I112" s="95"/>
      <c r="J112" s="95"/>
      <c r="K112" s="95"/>
      <c r="L112" s="111"/>
      <c r="M112" s="95"/>
    </row>
    <row r="113" spans="2:13" ht="37.5" x14ac:dyDescent="0.25">
      <c r="B113" s="148" t="s">
        <v>80</v>
      </c>
      <c r="C113" s="32"/>
      <c r="D113" s="33"/>
      <c r="E113" s="33"/>
      <c r="F113" s="33"/>
      <c r="G113" s="33"/>
      <c r="H113" s="33" t="s">
        <v>83</v>
      </c>
      <c r="I113" s="33">
        <v>45.1</v>
      </c>
      <c r="J113" s="33" t="s">
        <v>85</v>
      </c>
      <c r="K113" s="42"/>
      <c r="L113" s="47"/>
      <c r="M113" s="42"/>
    </row>
    <row r="114" spans="2:13" ht="37.5" x14ac:dyDescent="0.25">
      <c r="B114" s="148" t="s">
        <v>80</v>
      </c>
      <c r="C114" s="43"/>
      <c r="D114" s="33"/>
      <c r="E114" s="33"/>
      <c r="F114" s="33"/>
      <c r="G114" s="33"/>
      <c r="H114" s="33" t="s">
        <v>83</v>
      </c>
      <c r="I114" s="33">
        <v>45.1</v>
      </c>
      <c r="J114" s="33" t="s">
        <v>85</v>
      </c>
      <c r="K114" s="33"/>
      <c r="L114" s="33">
        <v>2168</v>
      </c>
      <c r="M114" s="33"/>
    </row>
    <row r="115" spans="2:13" ht="37.5" x14ac:dyDescent="0.25">
      <c r="B115" s="149" t="s">
        <v>165</v>
      </c>
      <c r="C115" s="53" t="s">
        <v>153</v>
      </c>
      <c r="D115" s="33" t="s">
        <v>83</v>
      </c>
      <c r="E115" s="33" t="s">
        <v>84</v>
      </c>
      <c r="F115" s="33">
        <v>62.9</v>
      </c>
      <c r="G115" s="33" t="s">
        <v>85</v>
      </c>
      <c r="H115" s="33"/>
      <c r="I115" s="33"/>
      <c r="J115" s="33"/>
      <c r="K115" s="33" t="s">
        <v>166</v>
      </c>
      <c r="L115" s="38">
        <v>1053859</v>
      </c>
      <c r="M115" s="33"/>
    </row>
    <row r="116" spans="2:13" ht="18.75" x14ac:dyDescent="0.25">
      <c r="B116" s="136" t="s">
        <v>79</v>
      </c>
      <c r="C116" s="37"/>
      <c r="D116" s="33" t="s">
        <v>83</v>
      </c>
      <c r="E116" s="33" t="s">
        <v>167</v>
      </c>
      <c r="F116" s="33">
        <v>42.6</v>
      </c>
      <c r="G116" s="33" t="s">
        <v>85</v>
      </c>
      <c r="H116" s="33" t="s">
        <v>83</v>
      </c>
      <c r="I116" s="33">
        <v>62.9</v>
      </c>
      <c r="J116" s="33" t="s">
        <v>85</v>
      </c>
      <c r="K116" s="33"/>
      <c r="L116" s="35">
        <v>1219918</v>
      </c>
      <c r="M116" s="33"/>
    </row>
    <row r="117" spans="2:13" ht="37.5" x14ac:dyDescent="0.25">
      <c r="B117" s="137" t="s">
        <v>80</v>
      </c>
      <c r="C117" s="32"/>
      <c r="D117" s="33"/>
      <c r="E117" s="33"/>
      <c r="F117" s="33"/>
      <c r="G117" s="33"/>
      <c r="H117" s="33" t="s">
        <v>83</v>
      </c>
      <c r="I117" s="33">
        <v>62.9</v>
      </c>
      <c r="J117" s="33" t="s">
        <v>85</v>
      </c>
      <c r="K117" s="33"/>
      <c r="L117" s="33"/>
      <c r="M117" s="33"/>
    </row>
    <row r="118" spans="2:13" ht="18.75" x14ac:dyDescent="0.25">
      <c r="B118" s="122" t="s">
        <v>168</v>
      </c>
      <c r="C118" s="92" t="s">
        <v>131</v>
      </c>
      <c r="D118" s="94"/>
      <c r="E118" s="94"/>
      <c r="F118" s="94"/>
      <c r="G118" s="94"/>
      <c r="H118" s="33" t="s">
        <v>96</v>
      </c>
      <c r="I118" s="33">
        <v>158.19999999999999</v>
      </c>
      <c r="J118" s="33" t="s">
        <v>85</v>
      </c>
      <c r="K118" s="106"/>
      <c r="L118" s="104">
        <v>324820</v>
      </c>
      <c r="M118" s="106"/>
    </row>
    <row r="119" spans="2:13" ht="37.5" x14ac:dyDescent="0.25">
      <c r="B119" s="124"/>
      <c r="C119" s="93"/>
      <c r="D119" s="95"/>
      <c r="E119" s="95"/>
      <c r="F119" s="95"/>
      <c r="G119" s="95"/>
      <c r="H119" s="33" t="s">
        <v>89</v>
      </c>
      <c r="I119" s="33">
        <v>638</v>
      </c>
      <c r="J119" s="33" t="s">
        <v>85</v>
      </c>
      <c r="K119" s="107"/>
      <c r="L119" s="111"/>
      <c r="M119" s="107"/>
    </row>
    <row r="120" spans="2:13" ht="18.75" x14ac:dyDescent="0.25">
      <c r="B120" s="132" t="s">
        <v>88</v>
      </c>
      <c r="C120" s="92"/>
      <c r="D120" s="94"/>
      <c r="E120" s="94"/>
      <c r="F120" s="94"/>
      <c r="G120" s="94"/>
      <c r="H120" s="33" t="s">
        <v>96</v>
      </c>
      <c r="I120" s="33">
        <v>158.19999999999999</v>
      </c>
      <c r="J120" s="33" t="s">
        <v>85</v>
      </c>
      <c r="K120" s="106"/>
      <c r="L120" s="104">
        <v>168986</v>
      </c>
      <c r="M120" s="106"/>
    </row>
    <row r="121" spans="2:13" ht="37.5" x14ac:dyDescent="0.25">
      <c r="B121" s="134"/>
      <c r="C121" s="93"/>
      <c r="D121" s="95"/>
      <c r="E121" s="95"/>
      <c r="F121" s="95"/>
      <c r="G121" s="95"/>
      <c r="H121" s="33" t="s">
        <v>89</v>
      </c>
      <c r="I121" s="33">
        <v>638</v>
      </c>
      <c r="J121" s="33" t="s">
        <v>85</v>
      </c>
      <c r="K121" s="107"/>
      <c r="L121" s="111"/>
      <c r="M121" s="107"/>
    </row>
    <row r="122" spans="2:13" ht="18.75" x14ac:dyDescent="0.25">
      <c r="B122" s="150"/>
      <c r="C122" s="102"/>
      <c r="D122" s="94"/>
      <c r="E122" s="94"/>
      <c r="F122" s="94"/>
      <c r="G122" s="94"/>
      <c r="H122" s="33" t="s">
        <v>96</v>
      </c>
      <c r="I122" s="33">
        <v>158.19999999999999</v>
      </c>
      <c r="J122" s="33" t="s">
        <v>85</v>
      </c>
      <c r="K122" s="106"/>
      <c r="L122" s="104"/>
      <c r="M122" s="106"/>
    </row>
    <row r="123" spans="2:13" ht="37.5" x14ac:dyDescent="0.25">
      <c r="B123" s="150" t="s">
        <v>80</v>
      </c>
      <c r="C123" s="108"/>
      <c r="D123" s="95"/>
      <c r="E123" s="95"/>
      <c r="F123" s="95"/>
      <c r="G123" s="95"/>
      <c r="H123" s="33" t="s">
        <v>89</v>
      </c>
      <c r="I123" s="33">
        <v>638</v>
      </c>
      <c r="J123" s="33" t="s">
        <v>85</v>
      </c>
      <c r="K123" s="107"/>
      <c r="L123" s="111"/>
      <c r="M123" s="107"/>
    </row>
    <row r="124" spans="2:13" ht="18.75" x14ac:dyDescent="0.25">
      <c r="B124" s="122" t="s">
        <v>169</v>
      </c>
      <c r="C124" s="92" t="s">
        <v>103</v>
      </c>
      <c r="D124" s="94"/>
      <c r="E124" s="94"/>
      <c r="F124" s="94"/>
      <c r="G124" s="94"/>
      <c r="H124" s="33" t="s">
        <v>83</v>
      </c>
      <c r="I124" s="33">
        <v>55</v>
      </c>
      <c r="J124" s="33" t="s">
        <v>85</v>
      </c>
      <c r="K124" s="94"/>
      <c r="L124" s="104">
        <v>279912</v>
      </c>
      <c r="M124" s="94"/>
    </row>
    <row r="125" spans="2:13" ht="18.75" x14ac:dyDescent="0.25">
      <c r="B125" s="124"/>
      <c r="C125" s="93"/>
      <c r="D125" s="95"/>
      <c r="E125" s="95"/>
      <c r="F125" s="95"/>
      <c r="G125" s="95"/>
      <c r="H125" s="33" t="s">
        <v>96</v>
      </c>
      <c r="I125" s="33">
        <v>50</v>
      </c>
      <c r="J125" s="33" t="s">
        <v>85</v>
      </c>
      <c r="K125" s="95"/>
      <c r="L125" s="111"/>
      <c r="M125" s="95"/>
    </row>
    <row r="126" spans="2:13" ht="18.75" x14ac:dyDescent="0.25">
      <c r="B126" s="122" t="s">
        <v>170</v>
      </c>
      <c r="C126" s="92" t="s">
        <v>103</v>
      </c>
      <c r="D126" s="33" t="s">
        <v>83</v>
      </c>
      <c r="E126" s="33" t="s">
        <v>84</v>
      </c>
      <c r="F126" s="33">
        <v>30.8</v>
      </c>
      <c r="G126" s="33" t="s">
        <v>85</v>
      </c>
      <c r="H126" s="48"/>
      <c r="I126" s="48"/>
      <c r="J126" s="48"/>
      <c r="K126" s="94" t="s">
        <v>171</v>
      </c>
      <c r="L126" s="104">
        <v>314701</v>
      </c>
      <c r="M126" s="48"/>
    </row>
    <row r="127" spans="2:13" ht="18.75" x14ac:dyDescent="0.25">
      <c r="B127" s="123"/>
      <c r="C127" s="96"/>
      <c r="D127" s="33" t="s">
        <v>83</v>
      </c>
      <c r="E127" s="33" t="s">
        <v>84</v>
      </c>
      <c r="F127" s="33">
        <v>36.5</v>
      </c>
      <c r="G127" s="33" t="s">
        <v>85</v>
      </c>
      <c r="H127" s="48"/>
      <c r="I127" s="48"/>
      <c r="J127" s="48"/>
      <c r="K127" s="115"/>
      <c r="L127" s="105"/>
      <c r="M127" s="48"/>
    </row>
    <row r="128" spans="2:13" ht="18.75" x14ac:dyDescent="0.25">
      <c r="B128" s="124"/>
      <c r="C128" s="93"/>
      <c r="D128" s="33" t="s">
        <v>172</v>
      </c>
      <c r="E128" s="33" t="s">
        <v>84</v>
      </c>
      <c r="F128" s="33">
        <v>17.600000000000001</v>
      </c>
      <c r="G128" s="33" t="s">
        <v>85</v>
      </c>
      <c r="H128" s="48"/>
      <c r="I128" s="48"/>
      <c r="J128" s="48"/>
      <c r="K128" s="95"/>
      <c r="L128" s="111"/>
      <c r="M128" s="48"/>
    </row>
    <row r="129" spans="2:13" ht="56.25" x14ac:dyDescent="0.25">
      <c r="B129" s="61" t="s">
        <v>173</v>
      </c>
      <c r="C129" s="36" t="s">
        <v>103</v>
      </c>
      <c r="D129" s="33"/>
      <c r="E129" s="33"/>
      <c r="F129" s="33"/>
      <c r="G129" s="33"/>
      <c r="H129" s="33" t="s">
        <v>83</v>
      </c>
      <c r="I129" s="33">
        <v>43.7</v>
      </c>
      <c r="J129" s="33" t="s">
        <v>85</v>
      </c>
      <c r="K129" s="41"/>
      <c r="L129" s="35">
        <v>306052</v>
      </c>
      <c r="M129" s="33"/>
    </row>
    <row r="130" spans="2:13" ht="18.75" x14ac:dyDescent="0.25">
      <c r="B130" s="122" t="s">
        <v>174</v>
      </c>
      <c r="C130" s="92" t="s">
        <v>175</v>
      </c>
      <c r="D130" s="94"/>
      <c r="E130" s="94"/>
      <c r="F130" s="94"/>
      <c r="G130" s="94"/>
      <c r="H130" s="33" t="s">
        <v>83</v>
      </c>
      <c r="I130" s="33">
        <v>41.6</v>
      </c>
      <c r="J130" s="33" t="s">
        <v>85</v>
      </c>
      <c r="K130" s="106"/>
      <c r="L130" s="104">
        <v>234397</v>
      </c>
      <c r="M130" s="94"/>
    </row>
    <row r="131" spans="2:13" ht="18.75" x14ac:dyDescent="0.25">
      <c r="B131" s="124"/>
      <c r="C131" s="93"/>
      <c r="D131" s="95"/>
      <c r="E131" s="95"/>
      <c r="F131" s="95"/>
      <c r="G131" s="95"/>
      <c r="H131" s="33" t="s">
        <v>83</v>
      </c>
      <c r="I131" s="33">
        <v>58.7</v>
      </c>
      <c r="J131" s="33" t="s">
        <v>85</v>
      </c>
      <c r="K131" s="107"/>
      <c r="L131" s="111"/>
      <c r="M131" s="95"/>
    </row>
    <row r="132" spans="2:13" ht="37.5" x14ac:dyDescent="0.25">
      <c r="B132" s="136" t="s">
        <v>88</v>
      </c>
      <c r="C132" s="32"/>
      <c r="D132" s="51" t="s">
        <v>83</v>
      </c>
      <c r="E132" s="33" t="s">
        <v>84</v>
      </c>
      <c r="F132" s="33">
        <v>41.6</v>
      </c>
      <c r="G132" s="33" t="s">
        <v>85</v>
      </c>
      <c r="H132" s="33" t="s">
        <v>83</v>
      </c>
      <c r="I132" s="33">
        <v>48.8</v>
      </c>
      <c r="J132" s="33" t="s">
        <v>85</v>
      </c>
      <c r="K132" s="33" t="s">
        <v>176</v>
      </c>
      <c r="L132" s="35">
        <v>1329874</v>
      </c>
      <c r="M132" s="33"/>
    </row>
    <row r="133" spans="2:13" ht="18.75" x14ac:dyDescent="0.25">
      <c r="B133" s="122" t="s">
        <v>177</v>
      </c>
      <c r="C133" s="92" t="s">
        <v>175</v>
      </c>
      <c r="D133" s="51" t="s">
        <v>83</v>
      </c>
      <c r="E133" s="33" t="s">
        <v>84</v>
      </c>
      <c r="F133" s="33">
        <v>51.9</v>
      </c>
      <c r="G133" s="33" t="s">
        <v>85</v>
      </c>
      <c r="H133" s="94"/>
      <c r="I133" s="94"/>
      <c r="J133" s="94"/>
      <c r="K133" s="94" t="s">
        <v>178</v>
      </c>
      <c r="L133" s="104">
        <v>274091</v>
      </c>
      <c r="M133" s="94"/>
    </row>
    <row r="134" spans="2:13" ht="18.75" x14ac:dyDescent="0.25">
      <c r="B134" s="123"/>
      <c r="C134" s="96"/>
      <c r="D134" s="33" t="s">
        <v>172</v>
      </c>
      <c r="E134" s="33" t="s">
        <v>84</v>
      </c>
      <c r="F134" s="33">
        <v>17.399999999999999</v>
      </c>
      <c r="G134" s="33" t="s">
        <v>85</v>
      </c>
      <c r="H134" s="115"/>
      <c r="I134" s="115"/>
      <c r="J134" s="115"/>
      <c r="K134" s="115"/>
      <c r="L134" s="105"/>
      <c r="M134" s="115"/>
    </row>
    <row r="135" spans="2:13" ht="18.75" x14ac:dyDescent="0.25">
      <c r="B135" s="124"/>
      <c r="C135" s="93"/>
      <c r="D135" s="33" t="s">
        <v>172</v>
      </c>
      <c r="E135" s="33" t="s">
        <v>84</v>
      </c>
      <c r="F135" s="33">
        <v>18.3</v>
      </c>
      <c r="G135" s="33" t="s">
        <v>85</v>
      </c>
      <c r="H135" s="95"/>
      <c r="I135" s="95"/>
      <c r="J135" s="95"/>
      <c r="K135" s="95"/>
      <c r="L135" s="111"/>
      <c r="M135" s="95"/>
    </row>
    <row r="136" spans="2:13" ht="18.75" x14ac:dyDescent="0.25">
      <c r="B136" s="122" t="s">
        <v>179</v>
      </c>
      <c r="C136" s="92" t="s">
        <v>147</v>
      </c>
      <c r="D136" s="94"/>
      <c r="E136" s="94"/>
      <c r="F136" s="94"/>
      <c r="G136" s="94"/>
      <c r="H136" s="33" t="s">
        <v>96</v>
      </c>
      <c r="I136" s="33">
        <v>226</v>
      </c>
      <c r="J136" s="33" t="s">
        <v>85</v>
      </c>
      <c r="K136" s="94"/>
      <c r="L136" s="104">
        <v>188828</v>
      </c>
      <c r="M136" s="94"/>
    </row>
    <row r="137" spans="2:13" ht="37.5" x14ac:dyDescent="0.25">
      <c r="B137" s="124"/>
      <c r="C137" s="93"/>
      <c r="D137" s="95"/>
      <c r="E137" s="95"/>
      <c r="F137" s="95"/>
      <c r="G137" s="95"/>
      <c r="H137" s="33" t="s">
        <v>89</v>
      </c>
      <c r="I137" s="33">
        <v>7500</v>
      </c>
      <c r="J137" s="33" t="s">
        <v>85</v>
      </c>
      <c r="K137" s="95"/>
      <c r="L137" s="111"/>
      <c r="M137" s="95"/>
    </row>
    <row r="138" spans="2:13" ht="18.75" x14ac:dyDescent="0.25">
      <c r="B138" s="132" t="s">
        <v>79</v>
      </c>
      <c r="C138" s="102"/>
      <c r="D138" s="94"/>
      <c r="E138" s="94"/>
      <c r="F138" s="94"/>
      <c r="G138" s="94"/>
      <c r="H138" s="33" t="s">
        <v>96</v>
      </c>
      <c r="I138" s="33">
        <v>226</v>
      </c>
      <c r="J138" s="33" t="s">
        <v>85</v>
      </c>
      <c r="K138" s="94" t="s">
        <v>180</v>
      </c>
      <c r="L138" s="104">
        <v>280000</v>
      </c>
      <c r="M138" s="94"/>
    </row>
    <row r="139" spans="2:13" ht="37.5" x14ac:dyDescent="0.25">
      <c r="B139" s="134"/>
      <c r="C139" s="108"/>
      <c r="D139" s="95"/>
      <c r="E139" s="95"/>
      <c r="F139" s="95"/>
      <c r="G139" s="95"/>
      <c r="H139" s="33" t="s">
        <v>89</v>
      </c>
      <c r="I139" s="33">
        <v>7500</v>
      </c>
      <c r="J139" s="33" t="s">
        <v>85</v>
      </c>
      <c r="K139" s="95"/>
      <c r="L139" s="111"/>
      <c r="M139" s="95"/>
    </row>
    <row r="140" spans="2:13" ht="18.75" x14ac:dyDescent="0.25">
      <c r="B140" s="132" t="s">
        <v>80</v>
      </c>
      <c r="C140" s="102"/>
      <c r="D140" s="94"/>
      <c r="E140" s="94"/>
      <c r="F140" s="94"/>
      <c r="G140" s="94"/>
      <c r="H140" s="33" t="s">
        <v>96</v>
      </c>
      <c r="I140" s="33">
        <v>226</v>
      </c>
      <c r="J140" s="33" t="s">
        <v>85</v>
      </c>
      <c r="K140" s="94"/>
      <c r="L140" s="104"/>
      <c r="M140" s="94"/>
    </row>
    <row r="141" spans="2:13" ht="37.5" x14ac:dyDescent="0.25">
      <c r="B141" s="134"/>
      <c r="C141" s="108"/>
      <c r="D141" s="95"/>
      <c r="E141" s="95"/>
      <c r="F141" s="95"/>
      <c r="G141" s="95"/>
      <c r="H141" s="33" t="s">
        <v>89</v>
      </c>
      <c r="I141" s="33">
        <v>7500</v>
      </c>
      <c r="J141" s="33" t="s">
        <v>85</v>
      </c>
      <c r="K141" s="95"/>
      <c r="L141" s="111"/>
      <c r="M141" s="95"/>
    </row>
    <row r="142" spans="2:13" ht="18.75" x14ac:dyDescent="0.25">
      <c r="B142" s="132" t="s">
        <v>80</v>
      </c>
      <c r="C142" s="102"/>
      <c r="D142" s="94"/>
      <c r="E142" s="94"/>
      <c r="F142" s="94"/>
      <c r="G142" s="94"/>
      <c r="H142" s="33" t="s">
        <v>96</v>
      </c>
      <c r="I142" s="33">
        <v>226</v>
      </c>
      <c r="J142" s="33" t="s">
        <v>85</v>
      </c>
      <c r="K142" s="94"/>
      <c r="L142" s="104"/>
      <c r="M142" s="94"/>
    </row>
    <row r="143" spans="2:13" ht="37.5" x14ac:dyDescent="0.25">
      <c r="B143" s="134"/>
      <c r="C143" s="108"/>
      <c r="D143" s="95"/>
      <c r="E143" s="95"/>
      <c r="F143" s="95"/>
      <c r="G143" s="95"/>
      <c r="H143" s="33" t="s">
        <v>89</v>
      </c>
      <c r="I143" s="33">
        <v>7500</v>
      </c>
      <c r="J143" s="33" t="s">
        <v>85</v>
      </c>
      <c r="K143" s="95"/>
      <c r="L143" s="111"/>
      <c r="M143" s="95"/>
    </row>
    <row r="144" spans="2:13" ht="37.5" x14ac:dyDescent="0.25">
      <c r="B144" s="122" t="s">
        <v>181</v>
      </c>
      <c r="C144" s="92" t="s">
        <v>114</v>
      </c>
      <c r="D144" s="33" t="s">
        <v>96</v>
      </c>
      <c r="E144" s="33" t="s">
        <v>84</v>
      </c>
      <c r="F144" s="33">
        <v>75.900000000000006</v>
      </c>
      <c r="G144" s="33" t="s">
        <v>85</v>
      </c>
      <c r="H144" s="33" t="s">
        <v>83</v>
      </c>
      <c r="I144" s="33">
        <v>56</v>
      </c>
      <c r="J144" s="33" t="s">
        <v>85</v>
      </c>
      <c r="K144" s="58" t="s">
        <v>251</v>
      </c>
      <c r="L144" s="125">
        <v>198941</v>
      </c>
      <c r="M144" s="94"/>
    </row>
    <row r="145" spans="2:13" ht="37.5" x14ac:dyDescent="0.25">
      <c r="B145" s="123"/>
      <c r="C145" s="96"/>
      <c r="D145" s="33" t="s">
        <v>89</v>
      </c>
      <c r="E145" s="33" t="s">
        <v>84</v>
      </c>
      <c r="F145" s="33">
        <v>2203</v>
      </c>
      <c r="G145" s="33" t="s">
        <v>85</v>
      </c>
      <c r="H145" s="94"/>
      <c r="I145" s="94"/>
      <c r="J145" s="94"/>
      <c r="K145" s="33" t="s">
        <v>182</v>
      </c>
      <c r="L145" s="126"/>
      <c r="M145" s="115"/>
    </row>
    <row r="146" spans="2:13" ht="37.5" x14ac:dyDescent="0.25">
      <c r="B146" s="124"/>
      <c r="C146" s="93"/>
      <c r="D146" s="33" t="s">
        <v>89</v>
      </c>
      <c r="E146" s="33" t="s">
        <v>84</v>
      </c>
      <c r="F146" s="33">
        <v>1208</v>
      </c>
      <c r="G146" s="33" t="s">
        <v>85</v>
      </c>
      <c r="H146" s="95"/>
      <c r="I146" s="95"/>
      <c r="J146" s="95"/>
      <c r="K146" s="33" t="s">
        <v>183</v>
      </c>
      <c r="L146" s="127"/>
      <c r="M146" s="95"/>
    </row>
    <row r="147" spans="2:13" ht="18.75" x14ac:dyDescent="0.25">
      <c r="B147" s="136" t="s">
        <v>88</v>
      </c>
      <c r="C147" s="32"/>
      <c r="D147" s="33"/>
      <c r="E147" s="33"/>
      <c r="F147" s="33"/>
      <c r="G147" s="33"/>
      <c r="H147" s="33" t="s">
        <v>83</v>
      </c>
      <c r="I147" s="33">
        <v>56</v>
      </c>
      <c r="J147" s="33" t="s">
        <v>85</v>
      </c>
      <c r="K147" s="33"/>
      <c r="L147" s="33" t="s">
        <v>184</v>
      </c>
      <c r="M147" s="33"/>
    </row>
    <row r="148" spans="2:13" ht="37.5" x14ac:dyDescent="0.25">
      <c r="B148" s="136" t="s">
        <v>80</v>
      </c>
      <c r="C148" s="32"/>
      <c r="D148" s="33"/>
      <c r="E148" s="33"/>
      <c r="F148" s="33"/>
      <c r="G148" s="33"/>
      <c r="H148" s="33" t="s">
        <v>83</v>
      </c>
      <c r="I148" s="33">
        <v>56</v>
      </c>
      <c r="J148" s="33" t="s">
        <v>85</v>
      </c>
      <c r="K148" s="33"/>
      <c r="L148" s="33" t="s">
        <v>184</v>
      </c>
      <c r="M148" s="33"/>
    </row>
    <row r="149" spans="2:13" ht="37.5" x14ac:dyDescent="0.25">
      <c r="B149" s="136" t="s">
        <v>80</v>
      </c>
      <c r="C149" s="32"/>
      <c r="D149" s="33"/>
      <c r="E149" s="33"/>
      <c r="F149" s="33"/>
      <c r="G149" s="33"/>
      <c r="H149" s="33" t="s">
        <v>83</v>
      </c>
      <c r="I149" s="33">
        <v>56</v>
      </c>
      <c r="J149" s="33" t="s">
        <v>85</v>
      </c>
      <c r="K149" s="33"/>
      <c r="L149" s="33" t="s">
        <v>184</v>
      </c>
      <c r="M149" s="33"/>
    </row>
    <row r="150" spans="2:13" ht="56.25" x14ac:dyDescent="0.25">
      <c r="B150" s="151" t="s">
        <v>185</v>
      </c>
      <c r="C150" s="36" t="s">
        <v>147</v>
      </c>
      <c r="D150" s="33" t="s">
        <v>83</v>
      </c>
      <c r="E150" s="33" t="s">
        <v>90</v>
      </c>
      <c r="F150" s="33">
        <v>60.8</v>
      </c>
      <c r="G150" s="33" t="s">
        <v>85</v>
      </c>
      <c r="H150" s="33"/>
      <c r="I150" s="33"/>
      <c r="J150" s="33"/>
      <c r="K150" s="33"/>
      <c r="L150" s="35">
        <v>181351</v>
      </c>
      <c r="M150" s="33"/>
    </row>
    <row r="151" spans="2:13" ht="18.75" x14ac:dyDescent="0.25">
      <c r="B151" s="122" t="s">
        <v>186</v>
      </c>
      <c r="C151" s="92" t="s">
        <v>147</v>
      </c>
      <c r="D151" s="94" t="s">
        <v>83</v>
      </c>
      <c r="E151" s="94" t="s">
        <v>84</v>
      </c>
      <c r="F151" s="94">
        <v>54.4</v>
      </c>
      <c r="G151" s="94" t="s">
        <v>85</v>
      </c>
      <c r="H151" s="33" t="s">
        <v>83</v>
      </c>
      <c r="I151" s="33">
        <v>70</v>
      </c>
      <c r="J151" s="33" t="s">
        <v>85</v>
      </c>
      <c r="K151" s="94"/>
      <c r="L151" s="94">
        <v>82583</v>
      </c>
      <c r="M151" s="94"/>
    </row>
    <row r="152" spans="2:13" ht="18.75" x14ac:dyDescent="0.25">
      <c r="B152" s="124"/>
      <c r="C152" s="93"/>
      <c r="D152" s="95"/>
      <c r="E152" s="95"/>
      <c r="F152" s="95"/>
      <c r="G152" s="95"/>
      <c r="H152" s="33" t="s">
        <v>83</v>
      </c>
      <c r="I152" s="33">
        <v>54.2</v>
      </c>
      <c r="J152" s="33" t="s">
        <v>85</v>
      </c>
      <c r="K152" s="95"/>
      <c r="L152" s="95"/>
      <c r="M152" s="95"/>
    </row>
    <row r="153" spans="2:13" ht="18.75" x14ac:dyDescent="0.25">
      <c r="B153" s="136" t="s">
        <v>79</v>
      </c>
      <c r="C153" s="32"/>
      <c r="D153" s="33"/>
      <c r="E153" s="33"/>
      <c r="F153" s="33"/>
      <c r="G153" s="33"/>
      <c r="H153" s="33" t="s">
        <v>83</v>
      </c>
      <c r="I153" s="33">
        <v>54.2</v>
      </c>
      <c r="J153" s="33" t="s">
        <v>85</v>
      </c>
      <c r="K153" s="33"/>
      <c r="L153" s="33">
        <v>8347</v>
      </c>
      <c r="M153" s="33"/>
    </row>
    <row r="154" spans="2:13" ht="37.5" x14ac:dyDescent="0.25">
      <c r="B154" s="136" t="s">
        <v>80</v>
      </c>
      <c r="C154" s="32"/>
      <c r="D154" s="33"/>
      <c r="E154" s="33"/>
      <c r="F154" s="33"/>
      <c r="G154" s="33"/>
      <c r="H154" s="33" t="s">
        <v>83</v>
      </c>
      <c r="I154" s="33">
        <v>54.2</v>
      </c>
      <c r="J154" s="33" t="s">
        <v>85</v>
      </c>
      <c r="K154" s="33"/>
      <c r="L154" s="33"/>
      <c r="M154" s="33"/>
    </row>
    <row r="155" spans="2:13" ht="37.5" x14ac:dyDescent="0.25">
      <c r="B155" s="61" t="s">
        <v>187</v>
      </c>
      <c r="C155" s="36" t="s">
        <v>118</v>
      </c>
      <c r="D155" s="33"/>
      <c r="E155" s="33"/>
      <c r="F155" s="33"/>
      <c r="G155" s="33"/>
      <c r="H155" s="33" t="s">
        <v>83</v>
      </c>
      <c r="I155" s="33">
        <v>47.4</v>
      </c>
      <c r="J155" s="33" t="s">
        <v>85</v>
      </c>
      <c r="K155" s="34"/>
      <c r="L155" s="35">
        <v>185329</v>
      </c>
      <c r="M155" s="33"/>
    </row>
    <row r="156" spans="2:13" ht="37.5" x14ac:dyDescent="0.25">
      <c r="B156" s="122" t="s">
        <v>188</v>
      </c>
      <c r="C156" s="92" t="s">
        <v>121</v>
      </c>
      <c r="D156" s="33" t="s">
        <v>89</v>
      </c>
      <c r="E156" s="33" t="s">
        <v>189</v>
      </c>
      <c r="F156" s="33">
        <v>3171</v>
      </c>
      <c r="G156" s="33" t="s">
        <v>85</v>
      </c>
      <c r="H156" s="94"/>
      <c r="I156" s="94"/>
      <c r="J156" s="94"/>
      <c r="K156" s="94"/>
      <c r="L156" s="104">
        <v>54491</v>
      </c>
      <c r="M156" s="94"/>
    </row>
    <row r="157" spans="2:13" ht="18.75" x14ac:dyDescent="0.25">
      <c r="B157" s="124"/>
      <c r="C157" s="93"/>
      <c r="D157" s="33" t="s">
        <v>83</v>
      </c>
      <c r="E157" s="33" t="s">
        <v>160</v>
      </c>
      <c r="F157" s="33">
        <v>53.4</v>
      </c>
      <c r="G157" s="33" t="s">
        <v>85</v>
      </c>
      <c r="H157" s="95"/>
      <c r="I157" s="95"/>
      <c r="J157" s="95"/>
      <c r="K157" s="95"/>
      <c r="L157" s="111"/>
      <c r="M157" s="95"/>
    </row>
    <row r="158" spans="2:13" ht="18.75" x14ac:dyDescent="0.25">
      <c r="B158" s="136" t="s">
        <v>79</v>
      </c>
      <c r="C158" s="59"/>
      <c r="D158" s="58" t="s">
        <v>83</v>
      </c>
      <c r="E158" s="58" t="s">
        <v>90</v>
      </c>
      <c r="F158" s="58">
        <v>78.3</v>
      </c>
      <c r="G158" s="58" t="s">
        <v>85</v>
      </c>
      <c r="H158" s="58" t="s">
        <v>83</v>
      </c>
      <c r="I158" s="58">
        <v>53.4</v>
      </c>
      <c r="J158" s="58" t="s">
        <v>85</v>
      </c>
      <c r="K158" s="58"/>
      <c r="L158" s="152">
        <v>214088</v>
      </c>
      <c r="M158" s="58"/>
    </row>
    <row r="159" spans="2:13" ht="18.75" x14ac:dyDescent="0.25">
      <c r="B159" s="122" t="s">
        <v>190</v>
      </c>
      <c r="C159" s="122" t="s">
        <v>121</v>
      </c>
      <c r="D159" s="125"/>
      <c r="E159" s="125"/>
      <c r="F159" s="125"/>
      <c r="G159" s="125"/>
      <c r="H159" s="58" t="s">
        <v>83</v>
      </c>
      <c r="I159" s="58">
        <v>47.7</v>
      </c>
      <c r="J159" s="58" t="s">
        <v>85</v>
      </c>
      <c r="K159" s="153"/>
      <c r="L159" s="154">
        <v>2594</v>
      </c>
      <c r="M159" s="125"/>
    </row>
    <row r="160" spans="2:13" ht="18.75" x14ac:dyDescent="0.25">
      <c r="B160" s="124"/>
      <c r="C160" s="124"/>
      <c r="D160" s="127"/>
      <c r="E160" s="127"/>
      <c r="F160" s="127"/>
      <c r="G160" s="127"/>
      <c r="H160" s="58" t="s">
        <v>83</v>
      </c>
      <c r="I160" s="58">
        <v>45</v>
      </c>
      <c r="J160" s="58" t="s">
        <v>85</v>
      </c>
      <c r="K160" s="155"/>
      <c r="L160" s="156"/>
      <c r="M160" s="127"/>
    </row>
    <row r="161" spans="2:13" ht="18.75" x14ac:dyDescent="0.25">
      <c r="B161" s="132" t="s">
        <v>88</v>
      </c>
      <c r="C161" s="132"/>
      <c r="D161" s="132"/>
      <c r="E161" s="132"/>
      <c r="F161" s="132"/>
      <c r="G161" s="132"/>
      <c r="H161" s="58" t="s">
        <v>96</v>
      </c>
      <c r="I161" s="58">
        <v>280</v>
      </c>
      <c r="J161" s="58" t="s">
        <v>85</v>
      </c>
      <c r="K161" s="157" t="s">
        <v>191</v>
      </c>
      <c r="L161" s="125">
        <v>12000</v>
      </c>
      <c r="M161" s="125"/>
    </row>
    <row r="162" spans="2:13" ht="18.75" x14ac:dyDescent="0.25">
      <c r="B162" s="134"/>
      <c r="C162" s="134"/>
      <c r="D162" s="134"/>
      <c r="E162" s="134"/>
      <c r="F162" s="134"/>
      <c r="G162" s="134"/>
      <c r="H162" s="58" t="s">
        <v>83</v>
      </c>
      <c r="I162" s="58">
        <v>45</v>
      </c>
      <c r="J162" s="58" t="s">
        <v>85</v>
      </c>
      <c r="K162" s="158"/>
      <c r="L162" s="127"/>
      <c r="M162" s="127"/>
    </row>
    <row r="163" spans="2:13" ht="18.75" x14ac:dyDescent="0.25">
      <c r="B163" s="132" t="s">
        <v>80</v>
      </c>
      <c r="C163" s="128"/>
      <c r="D163" s="128"/>
      <c r="E163" s="128"/>
      <c r="F163" s="128"/>
      <c r="G163" s="128"/>
      <c r="H163" s="58" t="s">
        <v>83</v>
      </c>
      <c r="I163" s="58">
        <v>47.7</v>
      </c>
      <c r="J163" s="58" t="s">
        <v>85</v>
      </c>
      <c r="K163" s="125"/>
      <c r="L163" s="125"/>
      <c r="M163" s="125"/>
    </row>
    <row r="164" spans="2:13" ht="18.75" x14ac:dyDescent="0.25">
      <c r="B164" s="134"/>
      <c r="C164" s="129"/>
      <c r="D164" s="129"/>
      <c r="E164" s="129"/>
      <c r="F164" s="129"/>
      <c r="G164" s="129"/>
      <c r="H164" s="58" t="s">
        <v>83</v>
      </c>
      <c r="I164" s="58">
        <v>45</v>
      </c>
      <c r="J164" s="58" t="s">
        <v>85</v>
      </c>
      <c r="K164" s="127"/>
      <c r="L164" s="127"/>
      <c r="M164" s="127"/>
    </row>
    <row r="165" spans="2:13" ht="37.5" x14ac:dyDescent="0.25">
      <c r="B165" s="61" t="s">
        <v>192</v>
      </c>
      <c r="C165" s="61" t="s">
        <v>121</v>
      </c>
      <c r="D165" s="58"/>
      <c r="E165" s="58"/>
      <c r="F165" s="58"/>
      <c r="G165" s="58"/>
      <c r="H165" s="58" t="s">
        <v>83</v>
      </c>
      <c r="I165" s="58">
        <v>20.7</v>
      </c>
      <c r="J165" s="58" t="s">
        <v>85</v>
      </c>
      <c r="K165" s="159"/>
      <c r="L165" s="60">
        <v>177441</v>
      </c>
      <c r="M165" s="58"/>
    </row>
    <row r="166" spans="2:13" ht="18.75" x14ac:dyDescent="0.25">
      <c r="B166" s="142" t="s">
        <v>12</v>
      </c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4"/>
    </row>
    <row r="167" spans="2:13" ht="37.5" x14ac:dyDescent="0.25">
      <c r="B167" s="151" t="s">
        <v>193</v>
      </c>
      <c r="C167" s="61" t="s">
        <v>95</v>
      </c>
      <c r="D167" s="58"/>
      <c r="E167" s="58"/>
      <c r="F167" s="58"/>
      <c r="G167" s="58"/>
      <c r="H167" s="58" t="s">
        <v>96</v>
      </c>
      <c r="I167" s="58">
        <v>146.1</v>
      </c>
      <c r="J167" s="58" t="s">
        <v>85</v>
      </c>
      <c r="K167" s="58" t="s">
        <v>194</v>
      </c>
      <c r="L167" s="60">
        <v>307829</v>
      </c>
      <c r="M167" s="58"/>
    </row>
    <row r="168" spans="2:13" ht="18.75" x14ac:dyDescent="0.25">
      <c r="B168" s="148" t="s">
        <v>79</v>
      </c>
      <c r="C168" s="59"/>
      <c r="D168" s="58"/>
      <c r="E168" s="58"/>
      <c r="F168" s="58"/>
      <c r="G168" s="58"/>
      <c r="H168" s="58" t="s">
        <v>96</v>
      </c>
      <c r="I168" s="58">
        <v>146.1</v>
      </c>
      <c r="J168" s="58" t="s">
        <v>85</v>
      </c>
      <c r="K168" s="58"/>
      <c r="L168" s="60">
        <v>259739</v>
      </c>
      <c r="M168" s="58"/>
    </row>
    <row r="169" spans="2:13" ht="37.5" x14ac:dyDescent="0.25">
      <c r="B169" s="136" t="s">
        <v>80</v>
      </c>
      <c r="C169" s="59"/>
      <c r="D169" s="58"/>
      <c r="E169" s="58"/>
      <c r="F169" s="58"/>
      <c r="G169" s="58"/>
      <c r="H169" s="58" t="s">
        <v>96</v>
      </c>
      <c r="I169" s="58">
        <v>146.1</v>
      </c>
      <c r="J169" s="58" t="s">
        <v>85</v>
      </c>
      <c r="K169" s="58"/>
      <c r="L169" s="60"/>
      <c r="M169" s="58"/>
    </row>
    <row r="170" spans="2:13" ht="18.75" x14ac:dyDescent="0.25">
      <c r="B170" s="146" t="s">
        <v>195</v>
      </c>
      <c r="C170" s="122" t="s">
        <v>196</v>
      </c>
      <c r="D170" s="58" t="s">
        <v>83</v>
      </c>
      <c r="E170" s="58" t="s">
        <v>137</v>
      </c>
      <c r="F170" s="58">
        <v>43.9</v>
      </c>
      <c r="G170" s="58" t="s">
        <v>85</v>
      </c>
      <c r="H170" s="145" t="s">
        <v>83</v>
      </c>
      <c r="I170" s="58">
        <v>130</v>
      </c>
      <c r="J170" s="58" t="s">
        <v>85</v>
      </c>
      <c r="K170" s="145"/>
      <c r="L170" s="60">
        <v>1699769</v>
      </c>
      <c r="M170" s="58"/>
    </row>
    <row r="171" spans="2:13" ht="37.5" x14ac:dyDescent="0.25">
      <c r="B171" s="147"/>
      <c r="C171" s="124"/>
      <c r="D171" s="58" t="s">
        <v>197</v>
      </c>
      <c r="E171" s="58" t="s">
        <v>84</v>
      </c>
      <c r="F171" s="58">
        <v>18</v>
      </c>
      <c r="G171" s="58" t="s">
        <v>85</v>
      </c>
      <c r="H171" s="145" t="s">
        <v>89</v>
      </c>
      <c r="I171" s="58">
        <v>835</v>
      </c>
      <c r="J171" s="58" t="s">
        <v>85</v>
      </c>
      <c r="K171" s="145"/>
      <c r="L171" s="60"/>
      <c r="M171" s="58"/>
    </row>
    <row r="172" spans="2:13" ht="37.5" x14ac:dyDescent="0.25">
      <c r="B172" s="139" t="s">
        <v>88</v>
      </c>
      <c r="C172" s="61"/>
      <c r="D172" s="58" t="s">
        <v>89</v>
      </c>
      <c r="E172" s="58" t="s">
        <v>84</v>
      </c>
      <c r="F172" s="58">
        <v>835</v>
      </c>
      <c r="G172" s="58" t="s">
        <v>85</v>
      </c>
      <c r="H172" s="145"/>
      <c r="I172" s="58"/>
      <c r="J172" s="58"/>
      <c r="K172" s="145" t="s">
        <v>198</v>
      </c>
      <c r="L172" s="60">
        <v>1266103</v>
      </c>
      <c r="M172" s="58"/>
    </row>
    <row r="173" spans="2:13" ht="18.75" x14ac:dyDescent="0.25">
      <c r="B173" s="140"/>
      <c r="C173" s="61"/>
      <c r="D173" s="58" t="s">
        <v>83</v>
      </c>
      <c r="E173" s="58" t="s">
        <v>84</v>
      </c>
      <c r="F173" s="58">
        <v>130.19999999999999</v>
      </c>
      <c r="G173" s="58" t="s">
        <v>85</v>
      </c>
      <c r="H173" s="145"/>
      <c r="I173" s="58"/>
      <c r="J173" s="58"/>
      <c r="K173" s="145"/>
      <c r="L173" s="60"/>
      <c r="M173" s="58"/>
    </row>
    <row r="174" spans="2:13" ht="18.75" x14ac:dyDescent="0.25">
      <c r="B174" s="139" t="s">
        <v>80</v>
      </c>
      <c r="C174" s="59"/>
      <c r="D174" s="58"/>
      <c r="E174" s="58"/>
      <c r="F174" s="58"/>
      <c r="G174" s="58"/>
      <c r="H174" s="145" t="s">
        <v>83</v>
      </c>
      <c r="I174" s="58">
        <v>130</v>
      </c>
      <c r="J174" s="58" t="s">
        <v>85</v>
      </c>
      <c r="K174" s="145"/>
      <c r="L174" s="60"/>
      <c r="M174" s="58"/>
    </row>
    <row r="175" spans="2:13" ht="37.5" x14ac:dyDescent="0.25">
      <c r="B175" s="160"/>
      <c r="C175" s="59"/>
      <c r="D175" s="58"/>
      <c r="E175" s="58"/>
      <c r="F175" s="58"/>
      <c r="G175" s="58"/>
      <c r="H175" s="145" t="s">
        <v>89</v>
      </c>
      <c r="I175" s="58">
        <v>835</v>
      </c>
      <c r="J175" s="58" t="s">
        <v>85</v>
      </c>
      <c r="K175" s="145"/>
      <c r="L175" s="60"/>
      <c r="M175" s="58"/>
    </row>
    <row r="176" spans="2:13" ht="18.75" x14ac:dyDescent="0.25">
      <c r="B176" s="140"/>
      <c r="C176" s="59"/>
      <c r="D176" s="58"/>
      <c r="E176" s="58"/>
      <c r="F176" s="58"/>
      <c r="G176" s="58"/>
      <c r="H176" s="58" t="s">
        <v>197</v>
      </c>
      <c r="I176" s="58">
        <v>18</v>
      </c>
      <c r="J176" s="58" t="s">
        <v>85</v>
      </c>
      <c r="K176" s="145"/>
      <c r="L176" s="60"/>
      <c r="M176" s="58"/>
    </row>
    <row r="177" spans="2:13" ht="18.75" x14ac:dyDescent="0.25">
      <c r="B177" s="146" t="s">
        <v>199</v>
      </c>
      <c r="C177" s="122" t="s">
        <v>114</v>
      </c>
      <c r="D177" s="125"/>
      <c r="E177" s="125"/>
      <c r="F177" s="125"/>
      <c r="G177" s="125"/>
      <c r="H177" s="58" t="s">
        <v>96</v>
      </c>
      <c r="I177" s="58">
        <v>81</v>
      </c>
      <c r="J177" s="58" t="s">
        <v>85</v>
      </c>
      <c r="K177" s="145" t="s">
        <v>101</v>
      </c>
      <c r="L177" s="154">
        <v>129290</v>
      </c>
      <c r="M177" s="125"/>
    </row>
    <row r="178" spans="2:13" ht="18.75" x14ac:dyDescent="0.25">
      <c r="B178" s="147"/>
      <c r="C178" s="124"/>
      <c r="D178" s="127"/>
      <c r="E178" s="127"/>
      <c r="F178" s="127"/>
      <c r="G178" s="127"/>
      <c r="H178" s="58" t="s">
        <v>83</v>
      </c>
      <c r="I178" s="58">
        <v>40</v>
      </c>
      <c r="J178" s="58" t="s">
        <v>85</v>
      </c>
      <c r="K178" s="145" t="s">
        <v>200</v>
      </c>
      <c r="L178" s="156"/>
      <c r="M178" s="127"/>
    </row>
    <row r="179" spans="2:13" ht="37.5" x14ac:dyDescent="0.25">
      <c r="B179" s="122" t="s">
        <v>201</v>
      </c>
      <c r="C179" s="122" t="s">
        <v>114</v>
      </c>
      <c r="D179" s="58" t="s">
        <v>89</v>
      </c>
      <c r="E179" s="58" t="s">
        <v>202</v>
      </c>
      <c r="F179" s="58">
        <v>552</v>
      </c>
      <c r="G179" s="58" t="s">
        <v>85</v>
      </c>
      <c r="H179" s="58" t="s">
        <v>83</v>
      </c>
      <c r="I179" s="58">
        <v>62</v>
      </c>
      <c r="J179" s="58" t="s">
        <v>85</v>
      </c>
      <c r="K179" s="125"/>
      <c r="L179" s="154">
        <v>111140</v>
      </c>
      <c r="M179" s="125"/>
    </row>
    <row r="180" spans="2:13" ht="18.75" x14ac:dyDescent="0.25">
      <c r="B180" s="123"/>
      <c r="C180" s="123"/>
      <c r="D180" s="58" t="s">
        <v>96</v>
      </c>
      <c r="E180" s="58" t="s">
        <v>202</v>
      </c>
      <c r="F180" s="58">
        <v>258.5</v>
      </c>
      <c r="G180" s="58" t="s">
        <v>85</v>
      </c>
      <c r="H180" s="58" t="s">
        <v>83</v>
      </c>
      <c r="I180" s="58">
        <v>30</v>
      </c>
      <c r="J180" s="58" t="s">
        <v>85</v>
      </c>
      <c r="K180" s="126"/>
      <c r="L180" s="161"/>
      <c r="M180" s="126"/>
    </row>
    <row r="181" spans="2:13" ht="18.75" x14ac:dyDescent="0.25">
      <c r="B181" s="124"/>
      <c r="C181" s="124"/>
      <c r="D181" s="58" t="s">
        <v>83</v>
      </c>
      <c r="E181" s="58" t="s">
        <v>84</v>
      </c>
      <c r="F181" s="58">
        <v>41.3</v>
      </c>
      <c r="G181" s="58" t="s">
        <v>85</v>
      </c>
      <c r="H181" s="58"/>
      <c r="I181" s="58"/>
      <c r="J181" s="58"/>
      <c r="K181" s="127"/>
      <c r="L181" s="156"/>
      <c r="M181" s="127"/>
    </row>
    <row r="182" spans="2:13" ht="18.75" x14ac:dyDescent="0.25">
      <c r="B182" s="136" t="s">
        <v>88</v>
      </c>
      <c r="C182" s="162"/>
      <c r="D182" s="58" t="s">
        <v>83</v>
      </c>
      <c r="E182" s="58" t="s">
        <v>137</v>
      </c>
      <c r="F182" s="58">
        <v>47.7</v>
      </c>
      <c r="G182" s="58" t="s">
        <v>85</v>
      </c>
      <c r="H182" s="58" t="s">
        <v>83</v>
      </c>
      <c r="I182" s="58">
        <v>62</v>
      </c>
      <c r="J182" s="58" t="s">
        <v>85</v>
      </c>
      <c r="K182" s="58"/>
      <c r="L182" s="60">
        <v>385330</v>
      </c>
      <c r="M182" s="58"/>
    </row>
    <row r="183" spans="2:13" ht="37.5" x14ac:dyDescent="0.25">
      <c r="B183" s="136" t="s">
        <v>80</v>
      </c>
      <c r="C183" s="59"/>
      <c r="D183" s="58"/>
      <c r="E183" s="58"/>
      <c r="F183" s="58"/>
      <c r="G183" s="58"/>
      <c r="H183" s="58" t="s">
        <v>83</v>
      </c>
      <c r="I183" s="58">
        <v>62</v>
      </c>
      <c r="J183" s="58" t="s">
        <v>85</v>
      </c>
      <c r="K183" s="58"/>
      <c r="L183" s="152"/>
      <c r="M183" s="58"/>
    </row>
    <row r="184" spans="2:13" ht="18.75" x14ac:dyDescent="0.25">
      <c r="B184" s="122" t="s">
        <v>203</v>
      </c>
      <c r="C184" s="122" t="s">
        <v>121</v>
      </c>
      <c r="D184" s="125"/>
      <c r="E184" s="125"/>
      <c r="F184" s="125"/>
      <c r="G184" s="125"/>
      <c r="H184" s="58" t="s">
        <v>83</v>
      </c>
      <c r="I184" s="58">
        <v>62</v>
      </c>
      <c r="J184" s="58" t="s">
        <v>85</v>
      </c>
      <c r="K184" s="153"/>
      <c r="L184" s="154">
        <v>218652</v>
      </c>
      <c r="M184" s="153"/>
    </row>
    <row r="185" spans="2:13" ht="18.75" x14ac:dyDescent="0.25">
      <c r="B185" s="123"/>
      <c r="C185" s="123"/>
      <c r="D185" s="126"/>
      <c r="E185" s="126"/>
      <c r="F185" s="126"/>
      <c r="G185" s="126"/>
      <c r="H185" s="67" t="s">
        <v>96</v>
      </c>
      <c r="I185" s="67">
        <v>67</v>
      </c>
      <c r="J185" s="67" t="s">
        <v>85</v>
      </c>
      <c r="K185" s="163"/>
      <c r="L185" s="161"/>
      <c r="M185" s="163"/>
    </row>
    <row r="186" spans="2:13" ht="18.75" x14ac:dyDescent="0.25">
      <c r="B186" s="164" t="s">
        <v>204</v>
      </c>
      <c r="C186" s="164"/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</row>
    <row r="187" spans="2:13" ht="37.5" x14ac:dyDescent="0.25">
      <c r="B187" s="61" t="s">
        <v>205</v>
      </c>
      <c r="C187" s="61" t="s">
        <v>95</v>
      </c>
      <c r="D187" s="58" t="s">
        <v>83</v>
      </c>
      <c r="E187" s="58" t="s">
        <v>160</v>
      </c>
      <c r="F187" s="58">
        <v>58.7</v>
      </c>
      <c r="G187" s="58" t="s">
        <v>85</v>
      </c>
      <c r="H187" s="165"/>
      <c r="I187" s="165"/>
      <c r="J187" s="165"/>
      <c r="K187" s="165"/>
      <c r="L187" s="60">
        <v>388127</v>
      </c>
      <c r="M187" s="165"/>
    </row>
    <row r="188" spans="2:13" ht="37.5" x14ac:dyDescent="0.25">
      <c r="B188" s="150" t="s">
        <v>80</v>
      </c>
      <c r="C188" s="162"/>
      <c r="D188" s="68"/>
      <c r="E188" s="68"/>
      <c r="F188" s="68"/>
      <c r="G188" s="68"/>
      <c r="H188" s="58" t="s">
        <v>83</v>
      </c>
      <c r="I188" s="58">
        <v>58.7</v>
      </c>
      <c r="J188" s="58" t="s">
        <v>85</v>
      </c>
      <c r="K188" s="165"/>
      <c r="L188" s="165"/>
      <c r="M188" s="165"/>
    </row>
    <row r="189" spans="2:13" ht="37.5" x14ac:dyDescent="0.25">
      <c r="B189" s="61" t="s">
        <v>206</v>
      </c>
      <c r="C189" s="61" t="s">
        <v>131</v>
      </c>
      <c r="D189" s="58" t="s">
        <v>83</v>
      </c>
      <c r="E189" s="58" t="s">
        <v>137</v>
      </c>
      <c r="F189" s="58">
        <v>56.48</v>
      </c>
      <c r="G189" s="58" t="s">
        <v>85</v>
      </c>
      <c r="H189" s="58"/>
      <c r="I189" s="58"/>
      <c r="J189" s="58"/>
      <c r="K189" s="159" t="s">
        <v>207</v>
      </c>
      <c r="L189" s="60">
        <v>629100</v>
      </c>
      <c r="M189" s="58"/>
    </row>
    <row r="190" spans="2:13" ht="18.75" x14ac:dyDescent="0.25">
      <c r="B190" s="135" t="s">
        <v>79</v>
      </c>
      <c r="C190" s="65"/>
      <c r="D190" s="58" t="s">
        <v>83</v>
      </c>
      <c r="E190" s="58" t="s">
        <v>137</v>
      </c>
      <c r="F190" s="58">
        <v>56.48</v>
      </c>
      <c r="G190" s="58" t="s">
        <v>85</v>
      </c>
      <c r="H190" s="58"/>
      <c r="I190" s="58"/>
      <c r="J190" s="58"/>
      <c r="K190" s="58" t="s">
        <v>208</v>
      </c>
      <c r="L190" s="166">
        <v>180010</v>
      </c>
      <c r="M190" s="58"/>
    </row>
    <row r="191" spans="2:13" ht="37.5" x14ac:dyDescent="0.25">
      <c r="B191" s="135" t="s">
        <v>80</v>
      </c>
      <c r="C191" s="65"/>
      <c r="D191" s="58" t="s">
        <v>83</v>
      </c>
      <c r="E191" s="58" t="s">
        <v>137</v>
      </c>
      <c r="F191" s="58">
        <v>56.48</v>
      </c>
      <c r="G191" s="58" t="s">
        <v>85</v>
      </c>
      <c r="H191" s="58"/>
      <c r="I191" s="58"/>
      <c r="J191" s="58"/>
      <c r="K191" s="58"/>
      <c r="L191" s="58"/>
      <c r="M191" s="58"/>
    </row>
    <row r="192" spans="2:13" ht="37.5" x14ac:dyDescent="0.25">
      <c r="B192" s="135" t="s">
        <v>80</v>
      </c>
      <c r="C192" s="65"/>
      <c r="D192" s="58" t="s">
        <v>83</v>
      </c>
      <c r="E192" s="58" t="s">
        <v>137</v>
      </c>
      <c r="F192" s="58">
        <v>56.48</v>
      </c>
      <c r="G192" s="58" t="s">
        <v>85</v>
      </c>
      <c r="H192" s="58"/>
      <c r="I192" s="58"/>
      <c r="J192" s="58"/>
      <c r="K192" s="58"/>
      <c r="L192" s="58"/>
      <c r="M192" s="58"/>
    </row>
    <row r="193" spans="2:13" ht="37.5" x14ac:dyDescent="0.25">
      <c r="B193" s="122" t="s">
        <v>209</v>
      </c>
      <c r="C193" s="122" t="s">
        <v>103</v>
      </c>
      <c r="D193" s="58" t="s">
        <v>89</v>
      </c>
      <c r="E193" s="58" t="s">
        <v>160</v>
      </c>
      <c r="F193" s="58">
        <v>1892</v>
      </c>
      <c r="G193" s="58" t="s">
        <v>85</v>
      </c>
      <c r="H193" s="58" t="s">
        <v>83</v>
      </c>
      <c r="I193" s="58">
        <v>52.5</v>
      </c>
      <c r="J193" s="58" t="s">
        <v>85</v>
      </c>
      <c r="K193" s="125"/>
      <c r="L193" s="154">
        <v>397205</v>
      </c>
      <c r="M193" s="125"/>
    </row>
    <row r="194" spans="2:13" ht="18.75" x14ac:dyDescent="0.25">
      <c r="B194" s="123"/>
      <c r="C194" s="123"/>
      <c r="D194" s="58" t="s">
        <v>96</v>
      </c>
      <c r="E194" s="58" t="s">
        <v>160</v>
      </c>
      <c r="F194" s="58">
        <v>31.8</v>
      </c>
      <c r="G194" s="58" t="s">
        <v>85</v>
      </c>
      <c r="H194" s="58"/>
      <c r="I194" s="58"/>
      <c r="J194" s="58"/>
      <c r="K194" s="126"/>
      <c r="L194" s="161"/>
      <c r="M194" s="126"/>
    </row>
    <row r="195" spans="2:13" ht="18.75" x14ac:dyDescent="0.25">
      <c r="B195" s="124"/>
      <c r="C195" s="124"/>
      <c r="D195" s="58" t="s">
        <v>83</v>
      </c>
      <c r="E195" s="58" t="s">
        <v>84</v>
      </c>
      <c r="F195" s="58">
        <v>30.5</v>
      </c>
      <c r="G195" s="58" t="s">
        <v>85</v>
      </c>
      <c r="H195" s="58"/>
      <c r="I195" s="58"/>
      <c r="J195" s="58"/>
      <c r="K195" s="127"/>
      <c r="L195" s="156"/>
      <c r="M195" s="127"/>
    </row>
    <row r="196" spans="2:13" ht="18.75" x14ac:dyDescent="0.25">
      <c r="B196" s="137" t="s">
        <v>88</v>
      </c>
      <c r="C196" s="66"/>
      <c r="D196" s="58" t="s">
        <v>83</v>
      </c>
      <c r="E196" s="58" t="s">
        <v>84</v>
      </c>
      <c r="F196" s="58">
        <v>50.7</v>
      </c>
      <c r="G196" s="58" t="s">
        <v>85</v>
      </c>
      <c r="H196" s="58"/>
      <c r="I196" s="58"/>
      <c r="J196" s="58"/>
      <c r="K196" s="58" t="s">
        <v>210</v>
      </c>
      <c r="L196" s="141">
        <v>480016</v>
      </c>
      <c r="M196" s="58"/>
    </row>
    <row r="197" spans="2:13" ht="37.5" x14ac:dyDescent="0.25">
      <c r="B197" s="61" t="s">
        <v>211</v>
      </c>
      <c r="C197" s="61" t="s">
        <v>103</v>
      </c>
      <c r="D197" s="58"/>
      <c r="E197" s="58"/>
      <c r="F197" s="58"/>
      <c r="G197" s="58"/>
      <c r="H197" s="58" t="s">
        <v>83</v>
      </c>
      <c r="I197" s="58">
        <v>91</v>
      </c>
      <c r="J197" s="58" t="s">
        <v>85</v>
      </c>
      <c r="K197" s="58"/>
      <c r="L197" s="60">
        <v>293421</v>
      </c>
      <c r="M197" s="58"/>
    </row>
    <row r="198" spans="2:13" x14ac:dyDescent="0.25">
      <c r="B198" s="132" t="s">
        <v>79</v>
      </c>
      <c r="C198" s="128"/>
      <c r="D198" s="125"/>
      <c r="E198" s="125"/>
      <c r="F198" s="125"/>
      <c r="G198" s="125"/>
      <c r="H198" s="125" t="s">
        <v>83</v>
      </c>
      <c r="I198" s="125">
        <v>91</v>
      </c>
      <c r="J198" s="125" t="s">
        <v>85</v>
      </c>
      <c r="K198" s="125" t="s">
        <v>212</v>
      </c>
      <c r="L198" s="154">
        <v>100600</v>
      </c>
      <c r="M198" s="125"/>
    </row>
    <row r="199" spans="2:13" x14ac:dyDescent="0.25">
      <c r="B199" s="134"/>
      <c r="C199" s="129"/>
      <c r="D199" s="127"/>
      <c r="E199" s="127"/>
      <c r="F199" s="127"/>
      <c r="G199" s="127"/>
      <c r="H199" s="127"/>
      <c r="I199" s="127"/>
      <c r="J199" s="127"/>
      <c r="K199" s="127"/>
      <c r="L199" s="156"/>
      <c r="M199" s="127"/>
    </row>
    <row r="200" spans="2:13" ht="37.5" x14ac:dyDescent="0.25">
      <c r="B200" s="135" t="s">
        <v>80</v>
      </c>
      <c r="C200" s="65"/>
      <c r="D200" s="58"/>
      <c r="E200" s="58"/>
      <c r="F200" s="58"/>
      <c r="G200" s="58"/>
      <c r="H200" s="58" t="s">
        <v>83</v>
      </c>
      <c r="I200" s="58">
        <v>91</v>
      </c>
      <c r="J200" s="58" t="s">
        <v>85</v>
      </c>
      <c r="K200" s="67"/>
      <c r="L200" s="166"/>
      <c r="M200" s="67"/>
    </row>
    <row r="201" spans="2:13" ht="37.5" x14ac:dyDescent="0.25">
      <c r="B201" s="61" t="s">
        <v>213</v>
      </c>
      <c r="C201" s="61" t="s">
        <v>175</v>
      </c>
      <c r="D201" s="145"/>
      <c r="E201" s="58"/>
      <c r="F201" s="58"/>
      <c r="G201" s="58"/>
      <c r="H201" s="58" t="s">
        <v>96</v>
      </c>
      <c r="I201" s="58">
        <v>478.7</v>
      </c>
      <c r="J201" s="58" t="s">
        <v>85</v>
      </c>
      <c r="K201" s="165"/>
      <c r="L201" s="60">
        <v>161721</v>
      </c>
      <c r="M201" s="165"/>
    </row>
    <row r="202" spans="2:13" ht="18.75" x14ac:dyDescent="0.25">
      <c r="B202" s="122" t="s">
        <v>214</v>
      </c>
      <c r="C202" s="92" t="s">
        <v>143</v>
      </c>
      <c r="D202" s="33" t="s">
        <v>83</v>
      </c>
      <c r="E202" s="33" t="s">
        <v>160</v>
      </c>
      <c r="F202" s="33">
        <v>34.9</v>
      </c>
      <c r="G202" s="33" t="s">
        <v>85</v>
      </c>
      <c r="H202" s="94"/>
      <c r="I202" s="94"/>
      <c r="J202" s="94"/>
      <c r="K202" s="94"/>
      <c r="L202" s="104">
        <v>1320671</v>
      </c>
      <c r="M202" s="94"/>
    </row>
    <row r="203" spans="2:13" ht="18.75" x14ac:dyDescent="0.25">
      <c r="B203" s="124"/>
      <c r="C203" s="93"/>
      <c r="D203" s="33" t="s">
        <v>83</v>
      </c>
      <c r="E203" s="33" t="s">
        <v>167</v>
      </c>
      <c r="F203" s="33">
        <v>32.200000000000003</v>
      </c>
      <c r="G203" s="33" t="s">
        <v>85</v>
      </c>
      <c r="H203" s="95"/>
      <c r="I203" s="95"/>
      <c r="J203" s="95"/>
      <c r="K203" s="95"/>
      <c r="L203" s="111"/>
      <c r="M203" s="95"/>
    </row>
    <row r="204" spans="2:13" ht="18.75" x14ac:dyDescent="0.25">
      <c r="B204" s="132" t="s">
        <v>88</v>
      </c>
      <c r="C204" s="102"/>
      <c r="D204" s="33" t="s">
        <v>83</v>
      </c>
      <c r="E204" s="33" t="s">
        <v>160</v>
      </c>
      <c r="F204" s="33">
        <v>34.9</v>
      </c>
      <c r="G204" s="33" t="s">
        <v>85</v>
      </c>
      <c r="H204" s="94"/>
      <c r="I204" s="94"/>
      <c r="J204" s="94"/>
      <c r="K204" s="106" t="s">
        <v>92</v>
      </c>
      <c r="L204" s="104">
        <v>217920</v>
      </c>
      <c r="M204" s="94"/>
    </row>
    <row r="205" spans="2:13" ht="18.75" x14ac:dyDescent="0.25">
      <c r="B205" s="134"/>
      <c r="C205" s="108"/>
      <c r="D205" s="33" t="s">
        <v>83</v>
      </c>
      <c r="E205" s="33" t="s">
        <v>167</v>
      </c>
      <c r="F205" s="33">
        <v>32.200000000000003</v>
      </c>
      <c r="G205" s="33" t="s">
        <v>85</v>
      </c>
      <c r="H205" s="95"/>
      <c r="I205" s="95"/>
      <c r="J205" s="95"/>
      <c r="K205" s="107"/>
      <c r="L205" s="111"/>
      <c r="M205" s="95"/>
    </row>
    <row r="206" spans="2:13" ht="18.75" x14ac:dyDescent="0.25">
      <c r="B206" s="132" t="s">
        <v>80</v>
      </c>
      <c r="C206" s="102"/>
      <c r="D206" s="116"/>
      <c r="E206" s="116"/>
      <c r="F206" s="116"/>
      <c r="G206" s="116"/>
      <c r="H206" s="33" t="s">
        <v>83</v>
      </c>
      <c r="I206" s="33">
        <v>34.9</v>
      </c>
      <c r="J206" s="33" t="s">
        <v>85</v>
      </c>
      <c r="K206" s="94"/>
      <c r="L206" s="104"/>
      <c r="M206" s="94"/>
    </row>
    <row r="207" spans="2:13" ht="18.75" x14ac:dyDescent="0.25">
      <c r="B207" s="134"/>
      <c r="C207" s="108"/>
      <c r="D207" s="118"/>
      <c r="E207" s="118"/>
      <c r="F207" s="118"/>
      <c r="G207" s="118"/>
      <c r="H207" s="33" t="s">
        <v>83</v>
      </c>
      <c r="I207" s="33">
        <v>32.200000000000003</v>
      </c>
      <c r="J207" s="33" t="s">
        <v>85</v>
      </c>
      <c r="K207" s="95"/>
      <c r="L207" s="111"/>
      <c r="M207" s="95"/>
    </row>
    <row r="208" spans="2:13" ht="18.75" x14ac:dyDescent="0.25">
      <c r="B208" s="132" t="s">
        <v>80</v>
      </c>
      <c r="C208" s="102"/>
      <c r="D208" s="116"/>
      <c r="E208" s="116"/>
      <c r="F208" s="116"/>
      <c r="G208" s="116"/>
      <c r="H208" s="33" t="s">
        <v>83</v>
      </c>
      <c r="I208" s="33">
        <v>34.9</v>
      </c>
      <c r="J208" s="33" t="s">
        <v>85</v>
      </c>
      <c r="K208" s="94"/>
      <c r="L208" s="104"/>
      <c r="M208" s="94"/>
    </row>
    <row r="209" spans="2:13" ht="18.75" x14ac:dyDescent="0.25">
      <c r="B209" s="134"/>
      <c r="C209" s="108"/>
      <c r="D209" s="118"/>
      <c r="E209" s="118"/>
      <c r="F209" s="118"/>
      <c r="G209" s="118"/>
      <c r="H209" s="33" t="s">
        <v>83</v>
      </c>
      <c r="I209" s="33">
        <v>32.200000000000003</v>
      </c>
      <c r="J209" s="33" t="s">
        <v>85</v>
      </c>
      <c r="K209" s="95"/>
      <c r="L209" s="111"/>
      <c r="M209" s="95"/>
    </row>
    <row r="210" spans="2:13" ht="37.5" x14ac:dyDescent="0.25">
      <c r="B210" s="61" t="s">
        <v>215</v>
      </c>
      <c r="C210" s="36" t="s">
        <v>143</v>
      </c>
      <c r="D210" s="33"/>
      <c r="E210" s="33"/>
      <c r="F210" s="33"/>
      <c r="G210" s="33"/>
      <c r="H210" s="33" t="s">
        <v>83</v>
      </c>
      <c r="I210" s="33">
        <v>31.44</v>
      </c>
      <c r="J210" s="33" t="s">
        <v>85</v>
      </c>
      <c r="K210" s="33"/>
      <c r="L210" s="35">
        <v>180187</v>
      </c>
      <c r="M210" s="33"/>
    </row>
    <row r="211" spans="2:13" ht="18.75" x14ac:dyDescent="0.25">
      <c r="B211" s="136" t="s">
        <v>88</v>
      </c>
      <c r="C211" s="36"/>
      <c r="D211" s="33"/>
      <c r="E211" s="33"/>
      <c r="F211" s="33"/>
      <c r="G211" s="33"/>
      <c r="H211" s="33" t="s">
        <v>83</v>
      </c>
      <c r="I211" s="33">
        <v>31.44</v>
      </c>
      <c r="J211" s="33" t="s">
        <v>85</v>
      </c>
      <c r="K211" s="33"/>
      <c r="L211" s="35">
        <v>796548</v>
      </c>
      <c r="M211" s="33"/>
    </row>
    <row r="212" spans="2:13" ht="37.5" x14ac:dyDescent="0.25">
      <c r="B212" s="136" t="s">
        <v>80</v>
      </c>
      <c r="C212" s="36"/>
      <c r="D212" s="33"/>
      <c r="E212" s="33"/>
      <c r="F212" s="33"/>
      <c r="G212" s="33"/>
      <c r="H212" s="33" t="s">
        <v>83</v>
      </c>
      <c r="I212" s="33">
        <v>31.44</v>
      </c>
      <c r="J212" s="33" t="s">
        <v>85</v>
      </c>
      <c r="K212" s="33"/>
      <c r="L212" s="35"/>
      <c r="M212" s="33"/>
    </row>
    <row r="213" spans="2:13" ht="37.5" x14ac:dyDescent="0.25">
      <c r="B213" s="61" t="s">
        <v>216</v>
      </c>
      <c r="C213" s="36" t="s">
        <v>114</v>
      </c>
      <c r="D213" s="33" t="s">
        <v>83</v>
      </c>
      <c r="E213" s="33" t="s">
        <v>84</v>
      </c>
      <c r="F213" s="33">
        <v>42.77</v>
      </c>
      <c r="G213" s="33" t="s">
        <v>85</v>
      </c>
      <c r="H213" s="33" t="s">
        <v>83</v>
      </c>
      <c r="I213" s="33">
        <v>74.900000000000006</v>
      </c>
      <c r="J213" s="33" t="s">
        <v>85</v>
      </c>
      <c r="K213" s="33"/>
      <c r="L213" s="35">
        <v>445980</v>
      </c>
      <c r="M213" s="33"/>
    </row>
    <row r="214" spans="2:13" ht="37.5" x14ac:dyDescent="0.25">
      <c r="B214" s="136" t="s">
        <v>79</v>
      </c>
      <c r="C214" s="36"/>
      <c r="D214" s="33" t="s">
        <v>83</v>
      </c>
      <c r="E214" s="33" t="s">
        <v>84</v>
      </c>
      <c r="F214" s="33">
        <v>74.900000000000006</v>
      </c>
      <c r="G214" s="33" t="s">
        <v>85</v>
      </c>
      <c r="H214" s="48"/>
      <c r="I214" s="48"/>
      <c r="J214" s="48"/>
      <c r="K214" s="33" t="s">
        <v>217</v>
      </c>
      <c r="L214" s="35">
        <v>443356</v>
      </c>
      <c r="M214" s="33"/>
    </row>
    <row r="215" spans="2:13" ht="37.5" x14ac:dyDescent="0.25">
      <c r="B215" s="61" t="s">
        <v>218</v>
      </c>
      <c r="C215" s="36" t="s">
        <v>114</v>
      </c>
      <c r="D215" s="33" t="s">
        <v>83</v>
      </c>
      <c r="E215" s="33" t="s">
        <v>219</v>
      </c>
      <c r="F215" s="33">
        <v>96.5</v>
      </c>
      <c r="G215" s="33" t="s">
        <v>85</v>
      </c>
      <c r="H215" s="33"/>
      <c r="I215" s="33"/>
      <c r="J215" s="33"/>
      <c r="K215" s="33"/>
      <c r="L215" s="35">
        <v>229419</v>
      </c>
      <c r="M215" s="33"/>
    </row>
    <row r="216" spans="2:13" ht="18.75" x14ac:dyDescent="0.25">
      <c r="B216" s="136" t="s">
        <v>88</v>
      </c>
      <c r="C216" s="32"/>
      <c r="D216" s="33"/>
      <c r="E216" s="33"/>
      <c r="F216" s="33"/>
      <c r="G216" s="33"/>
      <c r="H216" s="33" t="s">
        <v>83</v>
      </c>
      <c r="I216" s="33">
        <v>96.5</v>
      </c>
      <c r="J216" s="33" t="s">
        <v>85</v>
      </c>
      <c r="K216" s="33" t="s">
        <v>220</v>
      </c>
      <c r="L216" s="35">
        <v>299642</v>
      </c>
      <c r="M216" s="33"/>
    </row>
    <row r="217" spans="2:13" ht="37.5" x14ac:dyDescent="0.25">
      <c r="B217" s="136" t="s">
        <v>80</v>
      </c>
      <c r="C217" s="32"/>
      <c r="D217" s="33" t="s">
        <v>83</v>
      </c>
      <c r="E217" s="33" t="s">
        <v>221</v>
      </c>
      <c r="F217" s="33">
        <v>96.5</v>
      </c>
      <c r="G217" s="33" t="s">
        <v>85</v>
      </c>
      <c r="H217" s="33"/>
      <c r="I217" s="33"/>
      <c r="J217" s="33"/>
      <c r="K217" s="33"/>
      <c r="L217" s="33"/>
      <c r="M217" s="33"/>
    </row>
    <row r="218" spans="2:13" ht="37.5" x14ac:dyDescent="0.25">
      <c r="B218" s="61" t="s">
        <v>222</v>
      </c>
      <c r="C218" s="36" t="s">
        <v>114</v>
      </c>
      <c r="D218" s="34"/>
      <c r="E218" s="33"/>
      <c r="F218" s="33"/>
      <c r="G218" s="33"/>
      <c r="H218" s="33" t="s">
        <v>83</v>
      </c>
      <c r="I218" s="33">
        <v>38</v>
      </c>
      <c r="J218" s="33" t="s">
        <v>85</v>
      </c>
      <c r="K218" s="33"/>
      <c r="L218" s="35">
        <v>54602</v>
      </c>
      <c r="M218" s="33"/>
    </row>
    <row r="219" spans="2:13" ht="37.5" x14ac:dyDescent="0.25">
      <c r="B219" s="136" t="s">
        <v>88</v>
      </c>
      <c r="C219" s="32"/>
      <c r="D219" s="34"/>
      <c r="E219" s="33"/>
      <c r="F219" s="33"/>
      <c r="G219" s="33"/>
      <c r="H219" s="33" t="s">
        <v>83</v>
      </c>
      <c r="I219" s="33">
        <v>38</v>
      </c>
      <c r="J219" s="33" t="s">
        <v>85</v>
      </c>
      <c r="K219" s="33" t="s">
        <v>223</v>
      </c>
      <c r="L219" s="35">
        <v>254358</v>
      </c>
      <c r="M219" s="33"/>
    </row>
    <row r="220" spans="2:13" ht="37.5" x14ac:dyDescent="0.25">
      <c r="B220" s="136" t="s">
        <v>80</v>
      </c>
      <c r="C220" s="32"/>
      <c r="D220" s="34"/>
      <c r="E220" s="33"/>
      <c r="F220" s="33"/>
      <c r="G220" s="33"/>
      <c r="H220" s="33" t="s">
        <v>83</v>
      </c>
      <c r="I220" s="33">
        <v>38</v>
      </c>
      <c r="J220" s="33" t="s">
        <v>85</v>
      </c>
      <c r="K220" s="33"/>
      <c r="L220" s="33"/>
      <c r="M220" s="33"/>
    </row>
    <row r="221" spans="2:13" ht="37.5" x14ac:dyDescent="0.25">
      <c r="B221" s="122" t="s">
        <v>224</v>
      </c>
      <c r="C221" s="122" t="s">
        <v>114</v>
      </c>
      <c r="D221" s="58" t="s">
        <v>89</v>
      </c>
      <c r="E221" s="58" t="s">
        <v>84</v>
      </c>
      <c r="F221" s="58">
        <v>209</v>
      </c>
      <c r="G221" s="58" t="s">
        <v>85</v>
      </c>
      <c r="H221" s="58" t="s">
        <v>83</v>
      </c>
      <c r="I221" s="58">
        <v>51.2</v>
      </c>
      <c r="J221" s="58" t="s">
        <v>85</v>
      </c>
      <c r="K221" s="125"/>
      <c r="L221" s="125">
        <v>84068</v>
      </c>
      <c r="M221" s="58"/>
    </row>
    <row r="222" spans="2:13" ht="37.5" x14ac:dyDescent="0.25">
      <c r="B222" s="123"/>
      <c r="C222" s="123"/>
      <c r="D222" s="58" t="s">
        <v>89</v>
      </c>
      <c r="E222" s="58" t="s">
        <v>84</v>
      </c>
      <c r="F222" s="58">
        <v>237</v>
      </c>
      <c r="G222" s="58" t="s">
        <v>85</v>
      </c>
      <c r="H222" s="58"/>
      <c r="I222" s="58"/>
      <c r="J222" s="58"/>
      <c r="K222" s="126"/>
      <c r="L222" s="126"/>
      <c r="M222" s="58"/>
    </row>
    <row r="223" spans="2:13" ht="37.5" x14ac:dyDescent="0.25">
      <c r="B223" s="123"/>
      <c r="C223" s="123"/>
      <c r="D223" s="58" t="s">
        <v>89</v>
      </c>
      <c r="E223" s="58" t="s">
        <v>160</v>
      </c>
      <c r="F223" s="58">
        <v>300</v>
      </c>
      <c r="G223" s="58" t="s">
        <v>85</v>
      </c>
      <c r="H223" s="58"/>
      <c r="I223" s="58"/>
      <c r="J223" s="58"/>
      <c r="K223" s="126"/>
      <c r="L223" s="126"/>
      <c r="M223" s="58"/>
    </row>
    <row r="224" spans="2:13" ht="18.75" x14ac:dyDescent="0.25">
      <c r="B224" s="123"/>
      <c r="C224" s="123"/>
      <c r="D224" s="58" t="s">
        <v>83</v>
      </c>
      <c r="E224" s="58" t="s">
        <v>84</v>
      </c>
      <c r="F224" s="58">
        <v>63.87</v>
      </c>
      <c r="G224" s="58" t="s">
        <v>85</v>
      </c>
      <c r="H224" s="58"/>
      <c r="I224" s="58"/>
      <c r="J224" s="58"/>
      <c r="K224" s="126"/>
      <c r="L224" s="126"/>
      <c r="M224" s="58"/>
    </row>
    <row r="225" spans="2:13" ht="56.25" x14ac:dyDescent="0.25">
      <c r="B225" s="124"/>
      <c r="C225" s="124"/>
      <c r="D225" s="58" t="s">
        <v>225</v>
      </c>
      <c r="E225" s="58" t="s">
        <v>160</v>
      </c>
      <c r="F225" s="58">
        <v>58.5</v>
      </c>
      <c r="G225" s="58" t="s">
        <v>85</v>
      </c>
      <c r="H225" s="58"/>
      <c r="I225" s="58"/>
      <c r="J225" s="58"/>
      <c r="K225" s="127"/>
      <c r="L225" s="127"/>
      <c r="M225" s="58"/>
    </row>
    <row r="226" spans="2:13" ht="18.75" x14ac:dyDescent="0.25">
      <c r="B226" s="136" t="s">
        <v>79</v>
      </c>
      <c r="C226" s="59"/>
      <c r="D226" s="58" t="s">
        <v>83</v>
      </c>
      <c r="E226" s="58" t="s">
        <v>90</v>
      </c>
      <c r="F226" s="58">
        <v>51.2</v>
      </c>
      <c r="G226" s="58" t="s">
        <v>85</v>
      </c>
      <c r="H226" s="58" t="s">
        <v>83</v>
      </c>
      <c r="I226" s="58">
        <v>63.87</v>
      </c>
      <c r="J226" s="58" t="s">
        <v>85</v>
      </c>
      <c r="K226" s="58" t="s">
        <v>226</v>
      </c>
      <c r="L226" s="60">
        <v>572632</v>
      </c>
      <c r="M226" s="58"/>
    </row>
    <row r="227" spans="2:13" ht="18.75" x14ac:dyDescent="0.25">
      <c r="B227" s="125" t="s">
        <v>80</v>
      </c>
      <c r="C227" s="128"/>
      <c r="D227" s="125"/>
      <c r="E227" s="125"/>
      <c r="F227" s="125"/>
      <c r="G227" s="167"/>
      <c r="H227" s="58" t="s">
        <v>83</v>
      </c>
      <c r="I227" s="58">
        <v>63.87</v>
      </c>
      <c r="J227" s="58" t="s">
        <v>85</v>
      </c>
      <c r="K227" s="58"/>
      <c r="L227" s="58"/>
      <c r="M227" s="58"/>
    </row>
    <row r="228" spans="2:13" ht="37.5" customHeight="1" x14ac:dyDescent="0.3">
      <c r="B228" s="127"/>
      <c r="C228" s="129"/>
      <c r="D228" s="127"/>
      <c r="E228" s="127"/>
      <c r="F228" s="127"/>
      <c r="G228" s="168"/>
      <c r="H228" s="169" t="s">
        <v>83</v>
      </c>
      <c r="I228" s="169">
        <v>51.2</v>
      </c>
      <c r="J228" s="58" t="s">
        <v>85</v>
      </c>
      <c r="K228" s="170"/>
      <c r="L228" s="171"/>
      <c r="M228" s="58"/>
    </row>
    <row r="229" spans="2:13" ht="37.5" x14ac:dyDescent="0.25">
      <c r="B229" s="151" t="s">
        <v>227</v>
      </c>
      <c r="C229" s="61" t="s">
        <v>228</v>
      </c>
      <c r="D229" s="58"/>
      <c r="E229" s="58"/>
      <c r="F229" s="58"/>
      <c r="G229" s="58"/>
      <c r="H229" s="58" t="s">
        <v>83</v>
      </c>
      <c r="I229" s="58">
        <v>37.5</v>
      </c>
      <c r="J229" s="58" t="s">
        <v>85</v>
      </c>
      <c r="K229" s="58"/>
      <c r="L229" s="60">
        <v>79228</v>
      </c>
      <c r="M229" s="58"/>
    </row>
    <row r="230" spans="2:13" ht="18.75" x14ac:dyDescent="0.25">
      <c r="B230" s="148" t="s">
        <v>88</v>
      </c>
      <c r="C230" s="59"/>
      <c r="D230" s="58"/>
      <c r="E230" s="58"/>
      <c r="F230" s="58"/>
      <c r="G230" s="58"/>
      <c r="H230" s="58" t="s">
        <v>83</v>
      </c>
      <c r="I230" s="58">
        <v>37.5</v>
      </c>
      <c r="J230" s="58" t="s">
        <v>85</v>
      </c>
      <c r="K230" s="58" t="s">
        <v>229</v>
      </c>
      <c r="L230" s="60">
        <v>189592</v>
      </c>
      <c r="M230" s="58"/>
    </row>
    <row r="231" spans="2:13" ht="37.5" x14ac:dyDescent="0.25">
      <c r="B231" s="151" t="s">
        <v>230</v>
      </c>
      <c r="C231" s="61" t="s">
        <v>121</v>
      </c>
      <c r="D231" s="58" t="s">
        <v>83</v>
      </c>
      <c r="E231" s="58" t="s">
        <v>160</v>
      </c>
      <c r="F231" s="58">
        <v>46</v>
      </c>
      <c r="G231" s="58" t="s">
        <v>85</v>
      </c>
      <c r="H231" s="165"/>
      <c r="I231" s="165"/>
      <c r="J231" s="165"/>
      <c r="K231" s="58"/>
      <c r="L231" s="60">
        <v>600</v>
      </c>
      <c r="M231" s="165"/>
    </row>
    <row r="232" spans="2:13" ht="18.75" x14ac:dyDescent="0.25">
      <c r="B232" s="136" t="s">
        <v>88</v>
      </c>
      <c r="C232" s="59"/>
      <c r="D232" s="58" t="s">
        <v>83</v>
      </c>
      <c r="E232" s="58" t="s">
        <v>160</v>
      </c>
      <c r="F232" s="58">
        <v>46</v>
      </c>
      <c r="G232" s="58" t="s">
        <v>85</v>
      </c>
      <c r="H232" s="165"/>
      <c r="I232" s="165"/>
      <c r="J232" s="165"/>
      <c r="K232" s="58"/>
      <c r="L232" s="60">
        <v>363247</v>
      </c>
      <c r="M232" s="165"/>
    </row>
    <row r="233" spans="2:13" ht="37.5" x14ac:dyDescent="0.25">
      <c r="B233" s="136" t="s">
        <v>80</v>
      </c>
      <c r="C233" s="59"/>
      <c r="D233" s="165"/>
      <c r="E233" s="165"/>
      <c r="F233" s="165"/>
      <c r="G233" s="165"/>
      <c r="H233" s="58" t="s">
        <v>83</v>
      </c>
      <c r="I233" s="58">
        <v>46</v>
      </c>
      <c r="J233" s="58" t="s">
        <v>85</v>
      </c>
      <c r="K233" s="58"/>
      <c r="L233" s="58"/>
      <c r="M233" s="58"/>
    </row>
    <row r="234" spans="2:13" ht="18.75" customHeight="1" x14ac:dyDescent="0.25">
      <c r="B234" s="142" t="s">
        <v>231</v>
      </c>
      <c r="C234" s="143"/>
      <c r="D234" s="143"/>
      <c r="E234" s="143"/>
      <c r="F234" s="143"/>
      <c r="G234" s="143"/>
      <c r="H234" s="143"/>
      <c r="I234" s="143"/>
      <c r="J234" s="143"/>
      <c r="K234" s="143"/>
      <c r="L234" s="143"/>
      <c r="M234" s="144"/>
    </row>
    <row r="235" spans="2:13" ht="37.5" x14ac:dyDescent="0.25">
      <c r="B235" s="61" t="s">
        <v>232</v>
      </c>
      <c r="C235" s="61" t="s">
        <v>95</v>
      </c>
      <c r="D235" s="58" t="s">
        <v>83</v>
      </c>
      <c r="E235" s="58" t="s">
        <v>84</v>
      </c>
      <c r="F235" s="58">
        <v>43.5</v>
      </c>
      <c r="G235" s="58" t="s">
        <v>85</v>
      </c>
      <c r="H235" s="145"/>
      <c r="I235" s="58"/>
      <c r="J235" s="58"/>
      <c r="K235" s="58" t="s">
        <v>233</v>
      </c>
      <c r="L235" s="60">
        <v>463122</v>
      </c>
      <c r="M235" s="58"/>
    </row>
    <row r="236" spans="2:13" ht="18.75" x14ac:dyDescent="0.25">
      <c r="B236" s="122" t="s">
        <v>234</v>
      </c>
      <c r="C236" s="122" t="s">
        <v>100</v>
      </c>
      <c r="D236" s="68" t="s">
        <v>83</v>
      </c>
      <c r="E236" s="68" t="s">
        <v>84</v>
      </c>
      <c r="F236" s="68">
        <v>26.3</v>
      </c>
      <c r="G236" s="68" t="s">
        <v>85</v>
      </c>
      <c r="H236" s="58"/>
      <c r="I236" s="58"/>
      <c r="J236" s="68"/>
      <c r="K236" s="68"/>
      <c r="L236" s="154">
        <v>383731</v>
      </c>
      <c r="M236" s="125"/>
    </row>
    <row r="237" spans="2:13" ht="18.75" x14ac:dyDescent="0.25">
      <c r="B237" s="124"/>
      <c r="C237" s="124"/>
      <c r="D237" s="68" t="s">
        <v>83</v>
      </c>
      <c r="E237" s="68" t="s">
        <v>235</v>
      </c>
      <c r="F237" s="68">
        <v>69.44</v>
      </c>
      <c r="G237" s="68" t="s">
        <v>85</v>
      </c>
      <c r="H237" s="58"/>
      <c r="I237" s="58"/>
      <c r="J237" s="68"/>
      <c r="K237" s="68"/>
      <c r="L237" s="156"/>
      <c r="M237" s="127"/>
    </row>
    <row r="238" spans="2:13" ht="37.5" x14ac:dyDescent="0.25">
      <c r="B238" s="151" t="s">
        <v>236</v>
      </c>
      <c r="C238" s="61" t="s">
        <v>237</v>
      </c>
      <c r="D238" s="58" t="s">
        <v>83</v>
      </c>
      <c r="E238" s="58" t="s">
        <v>84</v>
      </c>
      <c r="F238" s="58">
        <v>53.9</v>
      </c>
      <c r="G238" s="58" t="s">
        <v>85</v>
      </c>
      <c r="H238" s="58" t="s">
        <v>83</v>
      </c>
      <c r="I238" s="58">
        <v>65.400000000000006</v>
      </c>
      <c r="J238" s="58" t="s">
        <v>85</v>
      </c>
      <c r="K238" s="58" t="s">
        <v>238</v>
      </c>
      <c r="L238" s="60">
        <v>599738</v>
      </c>
      <c r="M238" s="58"/>
    </row>
    <row r="239" spans="2:13" ht="37.5" x14ac:dyDescent="0.25">
      <c r="B239" s="61" t="s">
        <v>239</v>
      </c>
      <c r="C239" s="69" t="s">
        <v>175</v>
      </c>
      <c r="D239" s="58" t="s">
        <v>89</v>
      </c>
      <c r="E239" s="58" t="s">
        <v>90</v>
      </c>
      <c r="F239" s="58">
        <v>705.58</v>
      </c>
      <c r="G239" s="58" t="s">
        <v>85</v>
      </c>
      <c r="H239" s="58" t="s">
        <v>83</v>
      </c>
      <c r="I239" s="58">
        <v>34.299999999999997</v>
      </c>
      <c r="J239" s="58" t="s">
        <v>85</v>
      </c>
      <c r="K239" s="58"/>
      <c r="L239" s="58">
        <v>109041</v>
      </c>
      <c r="M239" s="58"/>
    </row>
    <row r="240" spans="2:13" ht="37.5" x14ac:dyDescent="0.25">
      <c r="B240" s="132" t="s">
        <v>88</v>
      </c>
      <c r="C240" s="128"/>
      <c r="D240" s="58" t="s">
        <v>89</v>
      </c>
      <c r="E240" s="58" t="s">
        <v>160</v>
      </c>
      <c r="F240" s="58">
        <v>750</v>
      </c>
      <c r="G240" s="58" t="s">
        <v>85</v>
      </c>
      <c r="H240" s="125" t="s">
        <v>83</v>
      </c>
      <c r="I240" s="125">
        <v>34.299999999999997</v>
      </c>
      <c r="J240" s="125" t="s">
        <v>85</v>
      </c>
      <c r="K240" s="125"/>
      <c r="L240" s="125">
        <v>139198</v>
      </c>
      <c r="M240" s="125"/>
    </row>
    <row r="241" spans="2:13" ht="18.75" x14ac:dyDescent="0.25">
      <c r="B241" s="134"/>
      <c r="C241" s="129"/>
      <c r="D241" s="58" t="s">
        <v>96</v>
      </c>
      <c r="E241" s="58" t="s">
        <v>160</v>
      </c>
      <c r="F241" s="58">
        <v>137.19999999999999</v>
      </c>
      <c r="G241" s="58" t="s">
        <v>85</v>
      </c>
      <c r="H241" s="127"/>
      <c r="I241" s="127"/>
      <c r="J241" s="127"/>
      <c r="K241" s="127"/>
      <c r="L241" s="127"/>
      <c r="M241" s="127"/>
    </row>
    <row r="242" spans="2:13" ht="37.5" x14ac:dyDescent="0.25">
      <c r="B242" s="136" t="s">
        <v>80</v>
      </c>
      <c r="C242" s="65"/>
      <c r="D242" s="58"/>
      <c r="E242" s="58"/>
      <c r="F242" s="58"/>
      <c r="G242" s="58"/>
      <c r="H242" s="58" t="s">
        <v>83</v>
      </c>
      <c r="I242" s="58">
        <v>34.299999999999997</v>
      </c>
      <c r="J242" s="58" t="s">
        <v>85</v>
      </c>
      <c r="K242" s="58"/>
      <c r="L242" s="58"/>
      <c r="M242" s="58"/>
    </row>
    <row r="243" spans="2:13" ht="18.75" x14ac:dyDescent="0.25">
      <c r="B243" s="122" t="s">
        <v>240</v>
      </c>
      <c r="C243" s="122" t="s">
        <v>241</v>
      </c>
      <c r="D243" s="125" t="s">
        <v>83</v>
      </c>
      <c r="E243" s="125" t="s">
        <v>90</v>
      </c>
      <c r="F243" s="125">
        <v>66.5</v>
      </c>
      <c r="G243" s="125" t="s">
        <v>85</v>
      </c>
      <c r="H243" s="145" t="s">
        <v>96</v>
      </c>
      <c r="I243" s="58">
        <v>70</v>
      </c>
      <c r="J243" s="58" t="s">
        <v>85</v>
      </c>
      <c r="K243" s="125"/>
      <c r="L243" s="154">
        <v>209762</v>
      </c>
      <c r="M243" s="125"/>
    </row>
    <row r="244" spans="2:13" ht="37.5" x14ac:dyDescent="0.25">
      <c r="B244" s="124"/>
      <c r="C244" s="124"/>
      <c r="D244" s="127"/>
      <c r="E244" s="127"/>
      <c r="F244" s="127"/>
      <c r="G244" s="127"/>
      <c r="H244" s="145" t="s">
        <v>89</v>
      </c>
      <c r="I244" s="58">
        <v>600</v>
      </c>
      <c r="J244" s="58" t="s">
        <v>85</v>
      </c>
      <c r="K244" s="127"/>
      <c r="L244" s="156"/>
      <c r="M244" s="127"/>
    </row>
    <row r="245" spans="2:13" ht="37.5" x14ac:dyDescent="0.25">
      <c r="B245" s="132" t="s">
        <v>88</v>
      </c>
      <c r="C245" s="128"/>
      <c r="D245" s="58" t="s">
        <v>89</v>
      </c>
      <c r="E245" s="58" t="s">
        <v>84</v>
      </c>
      <c r="F245" s="58">
        <v>600</v>
      </c>
      <c r="G245" s="58" t="s">
        <v>85</v>
      </c>
      <c r="H245" s="172" t="s">
        <v>83</v>
      </c>
      <c r="I245" s="172">
        <v>66.5</v>
      </c>
      <c r="J245" s="172" t="s">
        <v>85</v>
      </c>
      <c r="K245" s="172"/>
      <c r="L245" s="154">
        <v>480881</v>
      </c>
      <c r="M245" s="125"/>
    </row>
    <row r="246" spans="2:13" ht="18.75" x14ac:dyDescent="0.25">
      <c r="B246" s="133"/>
      <c r="C246" s="138"/>
      <c r="D246" s="58" t="s">
        <v>96</v>
      </c>
      <c r="E246" s="58" t="s">
        <v>84</v>
      </c>
      <c r="F246" s="58">
        <v>38.4</v>
      </c>
      <c r="G246" s="58" t="s">
        <v>85</v>
      </c>
      <c r="H246" s="173"/>
      <c r="I246" s="173"/>
      <c r="J246" s="173"/>
      <c r="K246" s="173"/>
      <c r="L246" s="161"/>
      <c r="M246" s="126"/>
    </row>
    <row r="247" spans="2:13" ht="18.75" x14ac:dyDescent="0.25">
      <c r="B247" s="134"/>
      <c r="C247" s="129"/>
      <c r="D247" s="58" t="s">
        <v>96</v>
      </c>
      <c r="E247" s="58" t="s">
        <v>84</v>
      </c>
      <c r="F247" s="58">
        <v>31.7</v>
      </c>
      <c r="G247" s="58" t="s">
        <v>85</v>
      </c>
      <c r="H247" s="174"/>
      <c r="I247" s="174"/>
      <c r="J247" s="174"/>
      <c r="K247" s="174"/>
      <c r="L247" s="156"/>
      <c r="M247" s="127"/>
    </row>
    <row r="248" spans="2:13" ht="37.5" x14ac:dyDescent="0.25">
      <c r="B248" s="69" t="s">
        <v>242</v>
      </c>
      <c r="C248" s="69" t="s">
        <v>149</v>
      </c>
      <c r="D248" s="145"/>
      <c r="E248" s="58"/>
      <c r="F248" s="58"/>
      <c r="G248" s="58"/>
      <c r="H248" s="58" t="s">
        <v>83</v>
      </c>
      <c r="I248" s="58">
        <v>77.3</v>
      </c>
      <c r="J248" s="58" t="s">
        <v>85</v>
      </c>
      <c r="K248" s="67"/>
      <c r="L248" s="166">
        <v>67701</v>
      </c>
      <c r="M248" s="67"/>
    </row>
    <row r="249" spans="2:13" ht="37.5" x14ac:dyDescent="0.25">
      <c r="B249" s="61" t="s">
        <v>243</v>
      </c>
      <c r="C249" s="69" t="s">
        <v>121</v>
      </c>
      <c r="D249" s="58" t="s">
        <v>83</v>
      </c>
      <c r="E249" s="58" t="s">
        <v>84</v>
      </c>
      <c r="F249" s="58">
        <v>10.9</v>
      </c>
      <c r="G249" s="58" t="s">
        <v>85</v>
      </c>
      <c r="H249" s="58" t="s">
        <v>83</v>
      </c>
      <c r="I249" s="58">
        <v>74.5</v>
      </c>
      <c r="J249" s="58" t="s">
        <v>85</v>
      </c>
      <c r="K249" s="159"/>
      <c r="L249" s="60">
        <v>210904</v>
      </c>
      <c r="M249" s="58"/>
    </row>
    <row r="250" spans="2:13" ht="18.75" x14ac:dyDescent="0.25">
      <c r="B250" s="132" t="s">
        <v>88</v>
      </c>
      <c r="C250" s="128"/>
      <c r="D250" s="58"/>
      <c r="E250" s="58"/>
      <c r="F250" s="58"/>
      <c r="G250" s="58"/>
      <c r="H250" s="58" t="s">
        <v>83</v>
      </c>
      <c r="I250" s="58">
        <v>74.5</v>
      </c>
      <c r="J250" s="58" t="s">
        <v>85</v>
      </c>
      <c r="K250" s="153" t="s">
        <v>244</v>
      </c>
      <c r="L250" s="154">
        <v>381773</v>
      </c>
      <c r="M250" s="125"/>
    </row>
    <row r="251" spans="2:13" ht="18.75" x14ac:dyDescent="0.25">
      <c r="B251" s="134"/>
      <c r="C251" s="129"/>
      <c r="D251" s="58"/>
      <c r="E251" s="58"/>
      <c r="F251" s="58"/>
      <c r="G251" s="58"/>
      <c r="H251" s="58" t="s">
        <v>83</v>
      </c>
      <c r="I251" s="58">
        <v>10.9</v>
      </c>
      <c r="J251" s="58" t="s">
        <v>85</v>
      </c>
      <c r="K251" s="155"/>
      <c r="L251" s="156"/>
      <c r="M251" s="127"/>
    </row>
    <row r="252" spans="2:13" ht="18.75" customHeight="1" x14ac:dyDescent="0.25">
      <c r="B252" s="142" t="s">
        <v>14</v>
      </c>
      <c r="C252" s="143"/>
      <c r="D252" s="143"/>
      <c r="E252" s="143"/>
      <c r="F252" s="143"/>
      <c r="G252" s="143"/>
      <c r="H252" s="143"/>
      <c r="I252" s="143"/>
      <c r="J252" s="143"/>
      <c r="K252" s="143"/>
      <c r="L252" s="143"/>
      <c r="M252" s="144"/>
    </row>
    <row r="253" spans="2:13" ht="37.5" x14ac:dyDescent="0.25">
      <c r="B253" s="61" t="s">
        <v>245</v>
      </c>
      <c r="C253" s="61" t="s">
        <v>95</v>
      </c>
      <c r="D253" s="58" t="s">
        <v>83</v>
      </c>
      <c r="E253" s="58" t="s">
        <v>84</v>
      </c>
      <c r="F253" s="58">
        <v>63</v>
      </c>
      <c r="G253" s="58" t="s">
        <v>85</v>
      </c>
      <c r="H253" s="58" t="s">
        <v>83</v>
      </c>
      <c r="I253" s="58">
        <v>15.4</v>
      </c>
      <c r="J253" s="58" t="s">
        <v>85</v>
      </c>
      <c r="K253" s="165"/>
      <c r="L253" s="60">
        <v>1190820</v>
      </c>
      <c r="M253" s="58"/>
    </row>
    <row r="254" spans="2:13" ht="18.75" x14ac:dyDescent="0.25">
      <c r="B254" s="136" t="s">
        <v>79</v>
      </c>
      <c r="C254" s="59"/>
      <c r="D254" s="165"/>
      <c r="E254" s="165"/>
      <c r="F254" s="165"/>
      <c r="G254" s="165"/>
      <c r="H254" s="58" t="s">
        <v>83</v>
      </c>
      <c r="I254" s="58">
        <v>63</v>
      </c>
      <c r="J254" s="58" t="s">
        <v>85</v>
      </c>
      <c r="K254" s="165"/>
      <c r="L254" s="60">
        <v>310194</v>
      </c>
      <c r="M254" s="58"/>
    </row>
    <row r="255" spans="2:13" ht="37.5" x14ac:dyDescent="0.25">
      <c r="B255" s="136" t="s">
        <v>80</v>
      </c>
      <c r="C255" s="59"/>
      <c r="D255" s="165"/>
      <c r="E255" s="165"/>
      <c r="F255" s="165"/>
      <c r="G255" s="165"/>
      <c r="H255" s="58" t="s">
        <v>83</v>
      </c>
      <c r="I255" s="58">
        <v>63</v>
      </c>
      <c r="J255" s="58" t="s">
        <v>85</v>
      </c>
      <c r="K255" s="165"/>
      <c r="L255" s="165"/>
      <c r="M255" s="165"/>
    </row>
    <row r="256" spans="2:13" ht="18.75" x14ac:dyDescent="0.25">
      <c r="B256" s="122" t="s">
        <v>246</v>
      </c>
      <c r="C256" s="122" t="s">
        <v>103</v>
      </c>
      <c r="D256" s="58" t="s">
        <v>83</v>
      </c>
      <c r="E256" s="58" t="s">
        <v>84</v>
      </c>
      <c r="F256" s="58">
        <v>53.3</v>
      </c>
      <c r="G256" s="58" t="s">
        <v>85</v>
      </c>
      <c r="H256" s="125"/>
      <c r="I256" s="125"/>
      <c r="J256" s="125"/>
      <c r="K256" s="125"/>
      <c r="L256" s="154">
        <v>626050</v>
      </c>
      <c r="M256" s="125"/>
    </row>
    <row r="257" spans="2:13" ht="18.75" x14ac:dyDescent="0.25">
      <c r="B257" s="123"/>
      <c r="C257" s="123"/>
      <c r="D257" s="58" t="s">
        <v>83</v>
      </c>
      <c r="E257" s="58" t="s">
        <v>84</v>
      </c>
      <c r="F257" s="58">
        <v>39.200000000000003</v>
      </c>
      <c r="G257" s="58" t="s">
        <v>85</v>
      </c>
      <c r="H257" s="126"/>
      <c r="I257" s="126"/>
      <c r="J257" s="126"/>
      <c r="K257" s="126"/>
      <c r="L257" s="161"/>
      <c r="M257" s="126"/>
    </row>
    <row r="258" spans="2:13" ht="18.75" x14ac:dyDescent="0.25">
      <c r="B258" s="124"/>
      <c r="C258" s="124"/>
      <c r="D258" s="58" t="s">
        <v>83</v>
      </c>
      <c r="E258" s="58" t="s">
        <v>84</v>
      </c>
      <c r="F258" s="58">
        <v>37.5</v>
      </c>
      <c r="G258" s="58" t="s">
        <v>85</v>
      </c>
      <c r="H258" s="127"/>
      <c r="I258" s="127"/>
      <c r="J258" s="127"/>
      <c r="K258" s="127"/>
      <c r="L258" s="156"/>
      <c r="M258" s="127"/>
    </row>
    <row r="259" spans="2:13" ht="37.5" x14ac:dyDescent="0.25">
      <c r="B259" s="61" t="s">
        <v>247</v>
      </c>
      <c r="C259" s="61" t="s">
        <v>103</v>
      </c>
      <c r="D259" s="58" t="s">
        <v>83</v>
      </c>
      <c r="E259" s="58" t="s">
        <v>160</v>
      </c>
      <c r="F259" s="58">
        <v>65</v>
      </c>
      <c r="G259" s="58" t="s">
        <v>85</v>
      </c>
      <c r="H259" s="58"/>
      <c r="I259" s="58"/>
      <c r="J259" s="58"/>
      <c r="K259" s="175"/>
      <c r="L259" s="60">
        <v>352369</v>
      </c>
      <c r="M259" s="58"/>
    </row>
    <row r="260" spans="2:13" ht="18.75" x14ac:dyDescent="0.25">
      <c r="B260" s="135" t="s">
        <v>79</v>
      </c>
      <c r="C260" s="65"/>
      <c r="D260" s="58" t="s">
        <v>83</v>
      </c>
      <c r="E260" s="58" t="s">
        <v>84</v>
      </c>
      <c r="F260" s="58">
        <v>29.9</v>
      </c>
      <c r="G260" s="58" t="s">
        <v>85</v>
      </c>
      <c r="H260" s="58" t="s">
        <v>83</v>
      </c>
      <c r="I260" s="58">
        <v>65</v>
      </c>
      <c r="J260" s="58" t="s">
        <v>85</v>
      </c>
      <c r="K260" s="165"/>
      <c r="L260" s="165"/>
      <c r="M260" s="165"/>
    </row>
    <row r="261" spans="2:13" ht="18.75" x14ac:dyDescent="0.25">
      <c r="B261" s="132" t="s">
        <v>80</v>
      </c>
      <c r="C261" s="128"/>
      <c r="D261" s="125"/>
      <c r="E261" s="125"/>
      <c r="F261" s="125"/>
      <c r="G261" s="125"/>
      <c r="H261" s="58" t="s">
        <v>83</v>
      </c>
      <c r="I261" s="58">
        <v>29.9</v>
      </c>
      <c r="J261" s="58" t="s">
        <v>85</v>
      </c>
      <c r="K261" s="125"/>
      <c r="L261" s="125"/>
      <c r="M261" s="125"/>
    </row>
    <row r="262" spans="2:13" ht="18.75" x14ac:dyDescent="0.25">
      <c r="B262" s="134"/>
      <c r="C262" s="129"/>
      <c r="D262" s="127"/>
      <c r="E262" s="127"/>
      <c r="F262" s="127"/>
      <c r="G262" s="127"/>
      <c r="H262" s="58" t="s">
        <v>83</v>
      </c>
      <c r="I262" s="58">
        <v>65</v>
      </c>
      <c r="J262" s="58" t="s">
        <v>85</v>
      </c>
      <c r="K262" s="127"/>
      <c r="L262" s="127"/>
      <c r="M262" s="127"/>
    </row>
    <row r="263" spans="2:13" ht="37.5" x14ac:dyDescent="0.25">
      <c r="B263" s="175" t="s">
        <v>80</v>
      </c>
      <c r="C263" s="149"/>
      <c r="D263" s="175"/>
      <c r="E263" s="175"/>
      <c r="F263" s="175"/>
      <c r="G263" s="175"/>
      <c r="H263" s="58" t="s">
        <v>83</v>
      </c>
      <c r="I263" s="58">
        <v>65</v>
      </c>
      <c r="J263" s="58" t="s">
        <v>85</v>
      </c>
      <c r="K263" s="67"/>
      <c r="L263" s="67"/>
      <c r="M263" s="67"/>
    </row>
    <row r="264" spans="2:13" ht="37.5" x14ac:dyDescent="0.25">
      <c r="B264" s="61" t="s">
        <v>248</v>
      </c>
      <c r="C264" s="61" t="s">
        <v>143</v>
      </c>
      <c r="D264" s="58" t="s">
        <v>83</v>
      </c>
      <c r="E264" s="58" t="s">
        <v>90</v>
      </c>
      <c r="F264" s="58">
        <v>89.2</v>
      </c>
      <c r="G264" s="58" t="s">
        <v>85</v>
      </c>
      <c r="H264" s="58"/>
      <c r="I264" s="58"/>
      <c r="J264" s="58"/>
      <c r="K264" s="58" t="s">
        <v>249</v>
      </c>
      <c r="L264" s="60">
        <v>14445</v>
      </c>
      <c r="M264" s="58"/>
    </row>
    <row r="265" spans="2:13" ht="37.5" x14ac:dyDescent="0.25">
      <c r="B265" s="135" t="s">
        <v>88</v>
      </c>
      <c r="C265" s="65"/>
      <c r="D265" s="58" t="s">
        <v>83</v>
      </c>
      <c r="E265" s="58" t="s">
        <v>250</v>
      </c>
      <c r="F265" s="58">
        <v>52.9</v>
      </c>
      <c r="G265" s="58" t="s">
        <v>85</v>
      </c>
      <c r="H265" s="58"/>
      <c r="I265" s="58"/>
      <c r="J265" s="58"/>
      <c r="K265" s="58" t="s">
        <v>251</v>
      </c>
      <c r="L265" s="166">
        <v>450218</v>
      </c>
      <c r="M265" s="58"/>
    </row>
    <row r="266" spans="2:13" ht="37.5" x14ac:dyDescent="0.25">
      <c r="B266" s="135" t="s">
        <v>80</v>
      </c>
      <c r="C266" s="65"/>
      <c r="D266" s="145"/>
      <c r="E266" s="58"/>
      <c r="F266" s="58"/>
      <c r="G266" s="58"/>
      <c r="H266" s="58" t="s">
        <v>83</v>
      </c>
      <c r="I266" s="58">
        <v>89.2</v>
      </c>
      <c r="J266" s="58" t="s">
        <v>85</v>
      </c>
      <c r="K266" s="159"/>
      <c r="L266" s="159"/>
      <c r="M266" s="159"/>
    </row>
    <row r="267" spans="2:13" ht="37.5" x14ac:dyDescent="0.25">
      <c r="B267" s="61" t="s">
        <v>252</v>
      </c>
      <c r="C267" s="61" t="s">
        <v>143</v>
      </c>
      <c r="D267" s="58" t="s">
        <v>83</v>
      </c>
      <c r="E267" s="58" t="s">
        <v>84</v>
      </c>
      <c r="F267" s="58">
        <v>29.1</v>
      </c>
      <c r="G267" s="58" t="s">
        <v>85</v>
      </c>
      <c r="H267" s="58"/>
      <c r="I267" s="58"/>
      <c r="J267" s="58"/>
      <c r="K267" s="58"/>
      <c r="L267" s="60">
        <v>274670</v>
      </c>
      <c r="M267" s="58"/>
    </row>
    <row r="268" spans="2:13" ht="56.25" x14ac:dyDescent="0.25">
      <c r="B268" s="61" t="s">
        <v>253</v>
      </c>
      <c r="C268" s="61" t="s">
        <v>159</v>
      </c>
      <c r="D268" s="176"/>
      <c r="E268" s="176"/>
      <c r="F268" s="176"/>
      <c r="G268" s="176"/>
      <c r="H268" s="67" t="s">
        <v>96</v>
      </c>
      <c r="I268" s="67">
        <v>40</v>
      </c>
      <c r="J268" s="67" t="s">
        <v>85</v>
      </c>
      <c r="K268" s="58" t="s">
        <v>254</v>
      </c>
      <c r="L268" s="60">
        <v>485441</v>
      </c>
      <c r="M268" s="58"/>
    </row>
    <row r="269" spans="2:13" ht="37.5" x14ac:dyDescent="0.25">
      <c r="B269" s="136" t="s">
        <v>80</v>
      </c>
      <c r="C269" s="61"/>
      <c r="D269" s="176"/>
      <c r="E269" s="176"/>
      <c r="F269" s="176"/>
      <c r="G269" s="176"/>
      <c r="H269" s="67" t="s">
        <v>83</v>
      </c>
      <c r="I269" s="67">
        <v>60</v>
      </c>
      <c r="J269" s="67" t="s">
        <v>85</v>
      </c>
      <c r="K269" s="58"/>
      <c r="L269" s="60">
        <v>96000</v>
      </c>
      <c r="M269" s="58"/>
    </row>
    <row r="270" spans="2:13" ht="37.5" x14ac:dyDescent="0.25">
      <c r="B270" s="61" t="s">
        <v>255</v>
      </c>
      <c r="C270" s="69" t="s">
        <v>114</v>
      </c>
      <c r="D270" s="58"/>
      <c r="E270" s="58"/>
      <c r="F270" s="58"/>
      <c r="G270" s="58"/>
      <c r="H270" s="67" t="s">
        <v>83</v>
      </c>
      <c r="I270" s="67">
        <v>47</v>
      </c>
      <c r="J270" s="67" t="s">
        <v>85</v>
      </c>
      <c r="K270" s="58"/>
      <c r="L270" s="58">
        <v>235699</v>
      </c>
      <c r="M270" s="58"/>
    </row>
    <row r="271" spans="2:13" ht="37.5" x14ac:dyDescent="0.25">
      <c r="B271" s="122" t="s">
        <v>256</v>
      </c>
      <c r="C271" s="122" t="s">
        <v>118</v>
      </c>
      <c r="D271" s="58" t="s">
        <v>89</v>
      </c>
      <c r="E271" s="58" t="s">
        <v>90</v>
      </c>
      <c r="F271" s="58">
        <v>844</v>
      </c>
      <c r="G271" s="58" t="s">
        <v>85</v>
      </c>
      <c r="H271" s="58"/>
      <c r="I271" s="58"/>
      <c r="J271" s="58"/>
      <c r="K271" s="153" t="s">
        <v>257</v>
      </c>
      <c r="L271" s="153" t="s">
        <v>258</v>
      </c>
      <c r="M271" s="177" t="s">
        <v>259</v>
      </c>
    </row>
    <row r="272" spans="2:13" ht="18.75" x14ac:dyDescent="0.25">
      <c r="B272" s="124"/>
      <c r="C272" s="124"/>
      <c r="D272" s="58" t="s">
        <v>96</v>
      </c>
      <c r="E272" s="58" t="s">
        <v>90</v>
      </c>
      <c r="F272" s="58">
        <v>172</v>
      </c>
      <c r="G272" s="58" t="s">
        <v>85</v>
      </c>
      <c r="H272" s="58"/>
      <c r="I272" s="58"/>
      <c r="J272" s="58"/>
      <c r="K272" s="155"/>
      <c r="L272" s="155"/>
      <c r="M272" s="178"/>
    </row>
    <row r="273" spans="2:13" ht="37.5" x14ac:dyDescent="0.25">
      <c r="B273" s="132" t="s">
        <v>80</v>
      </c>
      <c r="C273" s="128"/>
      <c r="D273" s="58" t="s">
        <v>89</v>
      </c>
      <c r="E273" s="58" t="s">
        <v>90</v>
      </c>
      <c r="F273" s="58">
        <v>844</v>
      </c>
      <c r="G273" s="58" t="s">
        <v>85</v>
      </c>
      <c r="H273" s="125"/>
      <c r="I273" s="125"/>
      <c r="J273" s="125"/>
      <c r="K273" s="153"/>
      <c r="L273" s="153"/>
      <c r="M273" s="153"/>
    </row>
    <row r="274" spans="2:13" ht="18.75" x14ac:dyDescent="0.25">
      <c r="B274" s="134"/>
      <c r="C274" s="129"/>
      <c r="D274" s="58" t="s">
        <v>96</v>
      </c>
      <c r="E274" s="58" t="s">
        <v>90</v>
      </c>
      <c r="F274" s="58">
        <v>172</v>
      </c>
      <c r="G274" s="58" t="s">
        <v>85</v>
      </c>
      <c r="H274" s="127"/>
      <c r="I274" s="127"/>
      <c r="J274" s="127"/>
      <c r="K274" s="155"/>
      <c r="L274" s="155"/>
      <c r="M274" s="155"/>
    </row>
    <row r="275" spans="2:13" ht="37.5" x14ac:dyDescent="0.25">
      <c r="B275" s="132" t="s">
        <v>80</v>
      </c>
      <c r="C275" s="128"/>
      <c r="D275" s="58" t="s">
        <v>89</v>
      </c>
      <c r="E275" s="58" t="s">
        <v>90</v>
      </c>
      <c r="F275" s="58">
        <v>844</v>
      </c>
      <c r="G275" s="58" t="s">
        <v>85</v>
      </c>
      <c r="H275" s="125"/>
      <c r="I275" s="125"/>
      <c r="J275" s="125"/>
      <c r="K275" s="153"/>
      <c r="L275" s="153"/>
      <c r="M275" s="153"/>
    </row>
    <row r="276" spans="2:13" ht="18.75" x14ac:dyDescent="0.25">
      <c r="B276" s="134"/>
      <c r="C276" s="129"/>
      <c r="D276" s="58" t="s">
        <v>96</v>
      </c>
      <c r="E276" s="58" t="s">
        <v>90</v>
      </c>
      <c r="F276" s="58">
        <v>172</v>
      </c>
      <c r="G276" s="58" t="s">
        <v>85</v>
      </c>
      <c r="H276" s="127"/>
      <c r="I276" s="127"/>
      <c r="J276" s="127"/>
      <c r="K276" s="155"/>
      <c r="L276" s="155"/>
      <c r="M276" s="155"/>
    </row>
    <row r="277" spans="2:13" ht="18.75" customHeight="1" x14ac:dyDescent="0.25">
      <c r="B277" s="142" t="s">
        <v>15</v>
      </c>
      <c r="C277" s="143"/>
      <c r="D277" s="143"/>
      <c r="E277" s="143"/>
      <c r="F277" s="143"/>
      <c r="G277" s="143"/>
      <c r="H277" s="143"/>
      <c r="I277" s="143"/>
      <c r="J277" s="143"/>
      <c r="K277" s="143"/>
      <c r="L277" s="143"/>
      <c r="M277" s="144"/>
    </row>
    <row r="278" spans="2:13" ht="37.5" x14ac:dyDescent="0.25">
      <c r="B278" s="146" t="s">
        <v>260</v>
      </c>
      <c r="C278" s="122" t="s">
        <v>95</v>
      </c>
      <c r="D278" s="58" t="s">
        <v>89</v>
      </c>
      <c r="E278" s="58" t="s">
        <v>84</v>
      </c>
      <c r="F278" s="58">
        <v>801</v>
      </c>
      <c r="G278" s="58" t="s">
        <v>85</v>
      </c>
      <c r="H278" s="125" t="s">
        <v>83</v>
      </c>
      <c r="I278" s="125">
        <v>50</v>
      </c>
      <c r="J278" s="125" t="s">
        <v>85</v>
      </c>
      <c r="K278" s="125" t="s">
        <v>261</v>
      </c>
      <c r="L278" s="154">
        <v>1033262</v>
      </c>
      <c r="M278" s="125"/>
    </row>
    <row r="279" spans="2:13" ht="18.75" x14ac:dyDescent="0.25">
      <c r="B279" s="179"/>
      <c r="C279" s="123"/>
      <c r="D279" s="58" t="s">
        <v>83</v>
      </c>
      <c r="E279" s="58" t="s">
        <v>90</v>
      </c>
      <c r="F279" s="58">
        <v>61.1</v>
      </c>
      <c r="G279" s="58" t="s">
        <v>85</v>
      </c>
      <c r="H279" s="126"/>
      <c r="I279" s="126"/>
      <c r="J279" s="126"/>
      <c r="K279" s="127"/>
      <c r="L279" s="161"/>
      <c r="M279" s="126"/>
    </row>
    <row r="280" spans="2:13" ht="18.75" x14ac:dyDescent="0.25">
      <c r="B280" s="179"/>
      <c r="C280" s="123"/>
      <c r="D280" s="58" t="s">
        <v>262</v>
      </c>
      <c r="E280" s="58" t="s">
        <v>84</v>
      </c>
      <c r="F280" s="58">
        <v>16.5</v>
      </c>
      <c r="G280" s="58" t="s">
        <v>85</v>
      </c>
      <c r="H280" s="126"/>
      <c r="I280" s="126"/>
      <c r="J280" s="126"/>
      <c r="K280" s="125" t="s">
        <v>263</v>
      </c>
      <c r="L280" s="161"/>
      <c r="M280" s="126"/>
    </row>
    <row r="281" spans="2:13" ht="18.75" x14ac:dyDescent="0.25">
      <c r="B281" s="147"/>
      <c r="C281" s="124"/>
      <c r="D281" s="58" t="s">
        <v>262</v>
      </c>
      <c r="E281" s="58" t="s">
        <v>84</v>
      </c>
      <c r="F281" s="58">
        <v>16.5</v>
      </c>
      <c r="G281" s="58" t="s">
        <v>85</v>
      </c>
      <c r="H281" s="127"/>
      <c r="I281" s="127"/>
      <c r="J281" s="127"/>
      <c r="K281" s="127"/>
      <c r="L281" s="156"/>
      <c r="M281" s="127"/>
    </row>
    <row r="282" spans="2:13" ht="18.75" x14ac:dyDescent="0.25">
      <c r="B282" s="148" t="s">
        <v>79</v>
      </c>
      <c r="C282" s="180"/>
      <c r="D282" s="58" t="s">
        <v>83</v>
      </c>
      <c r="E282" s="58" t="s">
        <v>90</v>
      </c>
      <c r="F282" s="58">
        <v>61.1</v>
      </c>
      <c r="G282" s="58" t="s">
        <v>85</v>
      </c>
      <c r="H282" s="58" t="s">
        <v>83</v>
      </c>
      <c r="I282" s="58">
        <v>50</v>
      </c>
      <c r="J282" s="58" t="s">
        <v>85</v>
      </c>
      <c r="K282" s="58"/>
      <c r="L282" s="60">
        <v>669200</v>
      </c>
      <c r="M282" s="58"/>
    </row>
    <row r="283" spans="2:13" ht="37.5" x14ac:dyDescent="0.25">
      <c r="B283" s="136" t="s">
        <v>80</v>
      </c>
      <c r="C283" s="59"/>
      <c r="D283" s="58" t="s">
        <v>83</v>
      </c>
      <c r="E283" s="58" t="s">
        <v>90</v>
      </c>
      <c r="F283" s="58">
        <v>61.1</v>
      </c>
      <c r="G283" s="58" t="s">
        <v>85</v>
      </c>
      <c r="H283" s="58" t="s">
        <v>83</v>
      </c>
      <c r="I283" s="58">
        <v>50</v>
      </c>
      <c r="J283" s="58" t="s">
        <v>85</v>
      </c>
      <c r="K283" s="58"/>
      <c r="L283" s="60"/>
      <c r="M283" s="58"/>
    </row>
    <row r="284" spans="2:13" ht="18.75" x14ac:dyDescent="0.25">
      <c r="B284" s="122" t="s">
        <v>264</v>
      </c>
      <c r="C284" s="122" t="s">
        <v>100</v>
      </c>
      <c r="D284" s="125"/>
      <c r="E284" s="125"/>
      <c r="F284" s="125"/>
      <c r="G284" s="125"/>
      <c r="H284" s="58" t="s">
        <v>96</v>
      </c>
      <c r="I284" s="58">
        <v>120</v>
      </c>
      <c r="J284" s="58" t="s">
        <v>85</v>
      </c>
      <c r="K284" s="125" t="s">
        <v>171</v>
      </c>
      <c r="L284" s="154">
        <v>1330018</v>
      </c>
      <c r="M284" s="125"/>
    </row>
    <row r="285" spans="2:13" ht="18.75" x14ac:dyDescent="0.25">
      <c r="B285" s="123"/>
      <c r="C285" s="123"/>
      <c r="D285" s="126"/>
      <c r="E285" s="126"/>
      <c r="F285" s="126"/>
      <c r="G285" s="126"/>
      <c r="H285" s="58" t="s">
        <v>83</v>
      </c>
      <c r="I285" s="58">
        <v>59.9</v>
      </c>
      <c r="J285" s="58" t="s">
        <v>85</v>
      </c>
      <c r="K285" s="126"/>
      <c r="L285" s="161"/>
      <c r="M285" s="126"/>
    </row>
    <row r="286" spans="2:13" ht="37.5" x14ac:dyDescent="0.25">
      <c r="B286" s="124"/>
      <c r="C286" s="124"/>
      <c r="D286" s="127"/>
      <c r="E286" s="127"/>
      <c r="F286" s="127"/>
      <c r="G286" s="127"/>
      <c r="H286" s="58" t="s">
        <v>89</v>
      </c>
      <c r="I286" s="58">
        <v>1200</v>
      </c>
      <c r="J286" s="58" t="s">
        <v>85</v>
      </c>
      <c r="K286" s="127"/>
      <c r="L286" s="156"/>
      <c r="M286" s="127"/>
    </row>
    <row r="287" spans="2:13" ht="18.75" x14ac:dyDescent="0.25">
      <c r="B287" s="132" t="s">
        <v>88</v>
      </c>
      <c r="C287" s="102"/>
      <c r="D287" s="94"/>
      <c r="E287" s="94"/>
      <c r="F287" s="94"/>
      <c r="G287" s="94"/>
      <c r="H287" s="33" t="s">
        <v>83</v>
      </c>
      <c r="I287" s="33">
        <v>59.9</v>
      </c>
      <c r="J287" s="33" t="s">
        <v>85</v>
      </c>
      <c r="K287" s="94" t="s">
        <v>265</v>
      </c>
      <c r="L287" s="104">
        <v>375927</v>
      </c>
      <c r="M287" s="94"/>
    </row>
    <row r="288" spans="2:13" ht="18.75" x14ac:dyDescent="0.25">
      <c r="B288" s="134"/>
      <c r="C288" s="108"/>
      <c r="D288" s="95"/>
      <c r="E288" s="95"/>
      <c r="F288" s="95"/>
      <c r="G288" s="95"/>
      <c r="H288" s="33" t="s">
        <v>83</v>
      </c>
      <c r="I288" s="33">
        <v>75.400000000000006</v>
      </c>
      <c r="J288" s="33" t="s">
        <v>85</v>
      </c>
      <c r="K288" s="95"/>
      <c r="L288" s="111"/>
      <c r="M288" s="95"/>
    </row>
    <row r="289" spans="2:13" ht="37.5" x14ac:dyDescent="0.25">
      <c r="B289" s="137" t="s">
        <v>80</v>
      </c>
      <c r="C289" s="45"/>
      <c r="D289" s="33" t="s">
        <v>83</v>
      </c>
      <c r="E289" s="33" t="s">
        <v>137</v>
      </c>
      <c r="F289" s="33">
        <v>75.400000000000006</v>
      </c>
      <c r="G289" s="33" t="s">
        <v>85</v>
      </c>
      <c r="H289" s="33" t="s">
        <v>83</v>
      </c>
      <c r="I289" s="33">
        <v>59.9</v>
      </c>
      <c r="J289" s="33" t="s">
        <v>85</v>
      </c>
      <c r="K289" s="48"/>
      <c r="L289" s="48"/>
      <c r="M289" s="48"/>
    </row>
    <row r="290" spans="2:13" ht="18.75" x14ac:dyDescent="0.25">
      <c r="B290" s="132" t="s">
        <v>80</v>
      </c>
      <c r="C290" s="102"/>
      <c r="D290" s="94"/>
      <c r="E290" s="94"/>
      <c r="F290" s="94"/>
      <c r="G290" s="94"/>
      <c r="H290" s="33" t="s">
        <v>83</v>
      </c>
      <c r="I290" s="33">
        <v>75.400000000000006</v>
      </c>
      <c r="J290" s="33" t="s">
        <v>85</v>
      </c>
      <c r="K290" s="94"/>
      <c r="L290" s="94"/>
      <c r="M290" s="94"/>
    </row>
    <row r="291" spans="2:13" ht="18.75" x14ac:dyDescent="0.25">
      <c r="B291" s="134"/>
      <c r="C291" s="108"/>
      <c r="D291" s="95"/>
      <c r="E291" s="95"/>
      <c r="F291" s="95"/>
      <c r="G291" s="95"/>
      <c r="H291" s="33" t="s">
        <v>83</v>
      </c>
      <c r="I291" s="33">
        <v>59.9</v>
      </c>
      <c r="J291" s="33" t="s">
        <v>85</v>
      </c>
      <c r="K291" s="95"/>
      <c r="L291" s="95"/>
      <c r="M291" s="95"/>
    </row>
    <row r="292" spans="2:13" ht="18.75" x14ac:dyDescent="0.25">
      <c r="B292" s="122" t="s">
        <v>266</v>
      </c>
      <c r="C292" s="92" t="s">
        <v>153</v>
      </c>
      <c r="D292" s="94"/>
      <c r="E292" s="94"/>
      <c r="F292" s="94"/>
      <c r="G292" s="94"/>
      <c r="H292" s="33" t="s">
        <v>83</v>
      </c>
      <c r="I292" s="33">
        <v>48</v>
      </c>
      <c r="J292" s="33" t="s">
        <v>85</v>
      </c>
      <c r="K292" s="94" t="s">
        <v>267</v>
      </c>
      <c r="L292" s="104">
        <v>287376</v>
      </c>
      <c r="M292" s="94"/>
    </row>
    <row r="293" spans="2:13" ht="18.75" x14ac:dyDescent="0.25">
      <c r="B293" s="124"/>
      <c r="C293" s="93"/>
      <c r="D293" s="95"/>
      <c r="E293" s="95"/>
      <c r="F293" s="95"/>
      <c r="G293" s="95"/>
      <c r="H293" s="33" t="s">
        <v>83</v>
      </c>
      <c r="I293" s="33">
        <v>31</v>
      </c>
      <c r="J293" s="33" t="s">
        <v>85</v>
      </c>
      <c r="K293" s="95"/>
      <c r="L293" s="111"/>
      <c r="M293" s="95"/>
    </row>
    <row r="294" spans="2:13" ht="18.75" x14ac:dyDescent="0.25">
      <c r="B294" s="132" t="s">
        <v>88</v>
      </c>
      <c r="C294" s="102"/>
      <c r="D294" s="94"/>
      <c r="E294" s="94"/>
      <c r="F294" s="94"/>
      <c r="G294" s="94"/>
      <c r="H294" s="33" t="s">
        <v>83</v>
      </c>
      <c r="I294" s="33">
        <v>60</v>
      </c>
      <c r="J294" s="33" t="s">
        <v>85</v>
      </c>
      <c r="K294" s="94"/>
      <c r="L294" s="104">
        <v>587540</v>
      </c>
      <c r="M294" s="94"/>
    </row>
    <row r="295" spans="2:13" ht="18.75" x14ac:dyDescent="0.25">
      <c r="B295" s="134"/>
      <c r="C295" s="108"/>
      <c r="D295" s="95"/>
      <c r="E295" s="95"/>
      <c r="F295" s="95"/>
      <c r="G295" s="95"/>
      <c r="H295" s="33" t="s">
        <v>83</v>
      </c>
      <c r="I295" s="33">
        <v>31</v>
      </c>
      <c r="J295" s="33" t="s">
        <v>85</v>
      </c>
      <c r="K295" s="95"/>
      <c r="L295" s="111"/>
      <c r="M295" s="95"/>
    </row>
    <row r="296" spans="2:13" ht="37.5" x14ac:dyDescent="0.25">
      <c r="B296" s="136" t="s">
        <v>80</v>
      </c>
      <c r="C296" s="37"/>
      <c r="D296" s="33"/>
      <c r="E296" s="33"/>
      <c r="F296" s="33"/>
      <c r="G296" s="33"/>
      <c r="H296" s="33" t="s">
        <v>83</v>
      </c>
      <c r="I296" s="33">
        <v>31</v>
      </c>
      <c r="J296" s="33" t="s">
        <v>85</v>
      </c>
      <c r="K296" s="41"/>
      <c r="L296" s="54"/>
      <c r="M296" s="41"/>
    </row>
    <row r="297" spans="2:13" ht="37.5" x14ac:dyDescent="0.25">
      <c r="B297" s="61" t="s">
        <v>268</v>
      </c>
      <c r="C297" s="36" t="s">
        <v>103</v>
      </c>
      <c r="D297" s="33"/>
      <c r="E297" s="33"/>
      <c r="F297" s="33"/>
      <c r="G297" s="33"/>
      <c r="H297" s="33" t="s">
        <v>83</v>
      </c>
      <c r="I297" s="33">
        <v>38</v>
      </c>
      <c r="J297" s="33" t="s">
        <v>85</v>
      </c>
      <c r="K297" s="33"/>
      <c r="L297" s="35">
        <v>299438</v>
      </c>
      <c r="M297" s="33"/>
    </row>
    <row r="298" spans="2:13" ht="37.5" x14ac:dyDescent="0.25">
      <c r="B298" s="70" t="s">
        <v>269</v>
      </c>
      <c r="C298" s="36" t="s">
        <v>270</v>
      </c>
      <c r="D298" s="33"/>
      <c r="E298" s="33"/>
      <c r="F298" s="33"/>
      <c r="G298" s="33"/>
      <c r="H298" s="33" t="s">
        <v>83</v>
      </c>
      <c r="I298" s="33">
        <v>60</v>
      </c>
      <c r="J298" s="33" t="s">
        <v>85</v>
      </c>
      <c r="K298" s="33"/>
      <c r="L298" s="35">
        <v>193838</v>
      </c>
      <c r="M298" s="33"/>
    </row>
    <row r="299" spans="2:13" ht="37.5" x14ac:dyDescent="0.25">
      <c r="B299" s="61" t="s">
        <v>271</v>
      </c>
      <c r="C299" s="36" t="s">
        <v>272</v>
      </c>
      <c r="D299" s="33"/>
      <c r="E299" s="33"/>
      <c r="F299" s="33"/>
      <c r="G299" s="33"/>
      <c r="H299" s="33" t="s">
        <v>83</v>
      </c>
      <c r="I299" s="33">
        <v>37.700000000000003</v>
      </c>
      <c r="J299" s="33" t="s">
        <v>85</v>
      </c>
      <c r="K299" s="34"/>
      <c r="L299" s="35">
        <v>600</v>
      </c>
      <c r="M299" s="34"/>
    </row>
    <row r="300" spans="2:13" ht="18.75" x14ac:dyDescent="0.25">
      <c r="B300" s="136" t="s">
        <v>88</v>
      </c>
      <c r="C300" s="36"/>
      <c r="D300" s="33" t="s">
        <v>83</v>
      </c>
      <c r="E300" s="33" t="s">
        <v>84</v>
      </c>
      <c r="F300" s="33">
        <v>37.700000000000003</v>
      </c>
      <c r="G300" s="33" t="s">
        <v>85</v>
      </c>
      <c r="H300" s="33"/>
      <c r="I300" s="33"/>
      <c r="J300" s="33"/>
      <c r="K300" s="34"/>
      <c r="L300" s="35">
        <v>521336</v>
      </c>
      <c r="M300" s="34"/>
    </row>
    <row r="301" spans="2:13" ht="37.5" x14ac:dyDescent="0.25">
      <c r="B301" s="136" t="s">
        <v>80</v>
      </c>
      <c r="C301" s="32"/>
      <c r="D301" s="33"/>
      <c r="E301" s="33"/>
      <c r="F301" s="33"/>
      <c r="G301" s="33"/>
      <c r="H301" s="33" t="s">
        <v>83</v>
      </c>
      <c r="I301" s="33">
        <v>37.700000000000003</v>
      </c>
      <c r="J301" s="33" t="s">
        <v>85</v>
      </c>
      <c r="K301" s="34"/>
      <c r="L301" s="34"/>
      <c r="M301" s="34"/>
    </row>
    <row r="302" spans="2:13" ht="37.5" x14ac:dyDescent="0.25">
      <c r="B302" s="61" t="s">
        <v>273</v>
      </c>
      <c r="C302" s="36" t="s">
        <v>149</v>
      </c>
      <c r="D302" s="34"/>
      <c r="E302" s="33"/>
      <c r="F302" s="33"/>
      <c r="G302" s="33"/>
      <c r="H302" s="33" t="s">
        <v>83</v>
      </c>
      <c r="I302" s="33">
        <v>61.3</v>
      </c>
      <c r="J302" s="33" t="s">
        <v>85</v>
      </c>
      <c r="K302" s="33"/>
      <c r="L302" s="33">
        <v>85896</v>
      </c>
      <c r="M302" s="33"/>
    </row>
    <row r="303" spans="2:13" ht="18.75" customHeight="1" x14ac:dyDescent="0.25">
      <c r="B303" s="97" t="s">
        <v>16</v>
      </c>
      <c r="C303" s="98"/>
      <c r="D303" s="98"/>
      <c r="E303" s="98"/>
      <c r="F303" s="98"/>
      <c r="G303" s="98"/>
      <c r="H303" s="98"/>
      <c r="I303" s="98"/>
      <c r="J303" s="98"/>
      <c r="K303" s="98"/>
      <c r="L303" s="98"/>
      <c r="M303" s="99"/>
    </row>
    <row r="304" spans="2:13" ht="18.75" x14ac:dyDescent="0.25">
      <c r="B304" s="92" t="s">
        <v>274</v>
      </c>
      <c r="C304" s="92" t="s">
        <v>95</v>
      </c>
      <c r="D304" s="33" t="s">
        <v>83</v>
      </c>
      <c r="E304" s="33" t="s">
        <v>84</v>
      </c>
      <c r="F304" s="33">
        <v>57.2</v>
      </c>
      <c r="G304" s="33" t="s">
        <v>85</v>
      </c>
      <c r="H304" s="94"/>
      <c r="I304" s="94"/>
      <c r="J304" s="94"/>
      <c r="K304" s="94"/>
      <c r="L304" s="104">
        <v>376289</v>
      </c>
      <c r="M304" s="94"/>
    </row>
    <row r="305" spans="2:13" ht="18.75" x14ac:dyDescent="0.25">
      <c r="B305" s="93"/>
      <c r="C305" s="93"/>
      <c r="D305" s="33" t="s">
        <v>172</v>
      </c>
      <c r="E305" s="33" t="s">
        <v>84</v>
      </c>
      <c r="F305" s="33">
        <v>47.2</v>
      </c>
      <c r="G305" s="33" t="s">
        <v>85</v>
      </c>
      <c r="H305" s="95"/>
      <c r="I305" s="95"/>
      <c r="J305" s="95"/>
      <c r="K305" s="95"/>
      <c r="L305" s="111"/>
      <c r="M305" s="95"/>
    </row>
    <row r="306" spans="2:13" ht="37.5" x14ac:dyDescent="0.25">
      <c r="B306" s="61" t="s">
        <v>275</v>
      </c>
      <c r="C306" s="36" t="s">
        <v>100</v>
      </c>
      <c r="D306" s="48"/>
      <c r="E306" s="48"/>
      <c r="F306" s="48"/>
      <c r="G306" s="48"/>
      <c r="H306" s="33" t="s">
        <v>83</v>
      </c>
      <c r="I306" s="33">
        <v>63</v>
      </c>
      <c r="J306" s="33" t="s">
        <v>85</v>
      </c>
      <c r="K306" s="48"/>
      <c r="L306" s="35">
        <v>310194</v>
      </c>
      <c r="M306" s="48"/>
    </row>
    <row r="307" spans="2:13" ht="18.75" x14ac:dyDescent="0.25">
      <c r="B307" s="136" t="s">
        <v>88</v>
      </c>
      <c r="C307" s="32"/>
      <c r="D307" s="33" t="s">
        <v>83</v>
      </c>
      <c r="E307" s="33" t="s">
        <v>84</v>
      </c>
      <c r="F307" s="33">
        <v>63</v>
      </c>
      <c r="G307" s="33" t="s">
        <v>85</v>
      </c>
      <c r="H307" s="33" t="s">
        <v>83</v>
      </c>
      <c r="I307" s="33">
        <v>15.4</v>
      </c>
      <c r="J307" s="33" t="s">
        <v>85</v>
      </c>
      <c r="K307" s="48"/>
      <c r="L307" s="35">
        <v>1190820</v>
      </c>
      <c r="M307" s="33"/>
    </row>
    <row r="308" spans="2:13" ht="37.5" x14ac:dyDescent="0.25">
      <c r="B308" s="136" t="s">
        <v>80</v>
      </c>
      <c r="C308" s="32"/>
      <c r="D308" s="48"/>
      <c r="E308" s="48"/>
      <c r="F308" s="48"/>
      <c r="G308" s="48"/>
      <c r="H308" s="33" t="s">
        <v>83</v>
      </c>
      <c r="I308" s="33">
        <v>63</v>
      </c>
      <c r="J308" s="33" t="s">
        <v>85</v>
      </c>
      <c r="K308" s="48"/>
      <c r="L308" s="48"/>
      <c r="M308" s="48"/>
    </row>
    <row r="309" spans="2:13" ht="37.5" x14ac:dyDescent="0.25">
      <c r="B309" s="122" t="s">
        <v>276</v>
      </c>
      <c r="C309" s="92" t="s">
        <v>153</v>
      </c>
      <c r="D309" s="33" t="s">
        <v>89</v>
      </c>
      <c r="E309" s="33" t="s">
        <v>84</v>
      </c>
      <c r="F309" s="33">
        <v>5000</v>
      </c>
      <c r="G309" s="33" t="s">
        <v>85</v>
      </c>
      <c r="H309" s="116"/>
      <c r="I309" s="116"/>
      <c r="J309" s="116"/>
      <c r="K309" s="94"/>
      <c r="L309" s="104">
        <v>225405</v>
      </c>
      <c r="M309" s="94"/>
    </row>
    <row r="310" spans="2:13" ht="18.75" x14ac:dyDescent="0.25">
      <c r="B310" s="123"/>
      <c r="C310" s="96"/>
      <c r="D310" s="33" t="s">
        <v>96</v>
      </c>
      <c r="E310" s="33" t="s">
        <v>84</v>
      </c>
      <c r="F310" s="33">
        <v>64.599999999999994</v>
      </c>
      <c r="G310" s="33" t="s">
        <v>85</v>
      </c>
      <c r="H310" s="117"/>
      <c r="I310" s="117"/>
      <c r="J310" s="117"/>
      <c r="K310" s="115"/>
      <c r="L310" s="105"/>
      <c r="M310" s="115"/>
    </row>
    <row r="311" spans="2:13" ht="18.75" x14ac:dyDescent="0.25">
      <c r="B311" s="124"/>
      <c r="C311" s="93"/>
      <c r="D311" s="33" t="s">
        <v>83</v>
      </c>
      <c r="E311" s="33" t="s">
        <v>90</v>
      </c>
      <c r="F311" s="33">
        <v>69.400000000000006</v>
      </c>
      <c r="G311" s="33" t="s">
        <v>85</v>
      </c>
      <c r="H311" s="118"/>
      <c r="I311" s="118"/>
      <c r="J311" s="118"/>
      <c r="K311" s="95"/>
      <c r="L311" s="111"/>
      <c r="M311" s="95"/>
    </row>
    <row r="312" spans="2:13" ht="37.5" x14ac:dyDescent="0.25">
      <c r="B312" s="132" t="s">
        <v>88</v>
      </c>
      <c r="C312" s="102"/>
      <c r="D312" s="33" t="s">
        <v>89</v>
      </c>
      <c r="E312" s="33" t="s">
        <v>84</v>
      </c>
      <c r="F312" s="33">
        <v>843</v>
      </c>
      <c r="G312" s="33" t="s">
        <v>85</v>
      </c>
      <c r="H312" s="94"/>
      <c r="I312" s="94"/>
      <c r="J312" s="94"/>
      <c r="K312" s="94" t="s">
        <v>277</v>
      </c>
      <c r="L312" s="104">
        <v>87807</v>
      </c>
      <c r="M312" s="94"/>
    </row>
    <row r="313" spans="2:13" ht="37.5" x14ac:dyDescent="0.25">
      <c r="B313" s="133"/>
      <c r="C313" s="103"/>
      <c r="D313" s="33" t="s">
        <v>89</v>
      </c>
      <c r="E313" s="33" t="s">
        <v>84</v>
      </c>
      <c r="F313" s="33">
        <v>490</v>
      </c>
      <c r="G313" s="33" t="s">
        <v>85</v>
      </c>
      <c r="H313" s="115"/>
      <c r="I313" s="115"/>
      <c r="J313" s="115"/>
      <c r="K313" s="115"/>
      <c r="L313" s="105"/>
      <c r="M313" s="115"/>
    </row>
    <row r="314" spans="2:13" ht="18.75" x14ac:dyDescent="0.25">
      <c r="B314" s="133"/>
      <c r="C314" s="103"/>
      <c r="D314" s="33" t="s">
        <v>96</v>
      </c>
      <c r="E314" s="33" t="s">
        <v>84</v>
      </c>
      <c r="F314" s="33">
        <v>46.8</v>
      </c>
      <c r="G314" s="33" t="s">
        <v>85</v>
      </c>
      <c r="H314" s="115"/>
      <c r="I314" s="115"/>
      <c r="J314" s="115"/>
      <c r="K314" s="115"/>
      <c r="L314" s="105"/>
      <c r="M314" s="115"/>
    </row>
    <row r="315" spans="2:13" ht="18.75" x14ac:dyDescent="0.25">
      <c r="B315" s="133"/>
      <c r="C315" s="103"/>
      <c r="D315" s="33" t="s">
        <v>96</v>
      </c>
      <c r="E315" s="33" t="s">
        <v>84</v>
      </c>
      <c r="F315" s="33">
        <v>191.4</v>
      </c>
      <c r="G315" s="33" t="s">
        <v>85</v>
      </c>
      <c r="H315" s="115"/>
      <c r="I315" s="115"/>
      <c r="J315" s="115"/>
      <c r="K315" s="115"/>
      <c r="L315" s="105"/>
      <c r="M315" s="115"/>
    </row>
    <row r="316" spans="2:13" ht="18.75" x14ac:dyDescent="0.25">
      <c r="B316" s="133"/>
      <c r="C316" s="103"/>
      <c r="D316" s="33" t="s">
        <v>96</v>
      </c>
      <c r="E316" s="33" t="s">
        <v>84</v>
      </c>
      <c r="F316" s="33">
        <v>59.3</v>
      </c>
      <c r="G316" s="33" t="s">
        <v>85</v>
      </c>
      <c r="H316" s="115"/>
      <c r="I316" s="115"/>
      <c r="J316" s="115"/>
      <c r="K316" s="115"/>
      <c r="L316" s="105"/>
      <c r="M316" s="115"/>
    </row>
    <row r="317" spans="2:13" ht="18.75" x14ac:dyDescent="0.25">
      <c r="B317" s="134"/>
      <c r="C317" s="108"/>
      <c r="D317" s="33" t="s">
        <v>83</v>
      </c>
      <c r="E317" s="33" t="s">
        <v>84</v>
      </c>
      <c r="F317" s="33">
        <v>70.400000000000006</v>
      </c>
      <c r="G317" s="33" t="s">
        <v>85</v>
      </c>
      <c r="H317" s="95"/>
      <c r="I317" s="95"/>
      <c r="J317" s="95"/>
      <c r="K317" s="95"/>
      <c r="L317" s="111"/>
      <c r="M317" s="95"/>
    </row>
    <row r="318" spans="2:13" ht="37.5" x14ac:dyDescent="0.25">
      <c r="B318" s="136" t="s">
        <v>80</v>
      </c>
      <c r="C318" s="36"/>
      <c r="D318" s="33"/>
      <c r="E318" s="33"/>
      <c r="F318" s="33"/>
      <c r="G318" s="33"/>
      <c r="H318" s="33" t="s">
        <v>96</v>
      </c>
      <c r="I318" s="33">
        <v>59.3</v>
      </c>
      <c r="J318" s="33" t="s">
        <v>85</v>
      </c>
      <c r="K318" s="33"/>
      <c r="L318" s="47"/>
      <c r="M318" s="33"/>
    </row>
    <row r="319" spans="2:13" ht="37.5" x14ac:dyDescent="0.25">
      <c r="B319" s="61" t="s">
        <v>278</v>
      </c>
      <c r="C319" s="36" t="s">
        <v>131</v>
      </c>
      <c r="D319" s="33" t="s">
        <v>83</v>
      </c>
      <c r="E319" s="33" t="s">
        <v>167</v>
      </c>
      <c r="F319" s="33">
        <v>53.5</v>
      </c>
      <c r="G319" s="33" t="s">
        <v>85</v>
      </c>
      <c r="H319" s="33" t="s">
        <v>83</v>
      </c>
      <c r="I319" s="33">
        <v>51.8</v>
      </c>
      <c r="J319" s="33" t="s">
        <v>85</v>
      </c>
      <c r="K319" s="34"/>
      <c r="L319" s="35">
        <v>376644</v>
      </c>
      <c r="M319" s="34"/>
    </row>
    <row r="320" spans="2:13" ht="18.75" x14ac:dyDescent="0.25">
      <c r="B320" s="135" t="s">
        <v>79</v>
      </c>
      <c r="C320" s="52"/>
      <c r="D320" s="33" t="s">
        <v>83</v>
      </c>
      <c r="E320" s="33" t="s">
        <v>167</v>
      </c>
      <c r="F320" s="33">
        <v>53.5</v>
      </c>
      <c r="G320" s="33" t="s">
        <v>85</v>
      </c>
      <c r="H320" s="33" t="s">
        <v>83</v>
      </c>
      <c r="I320" s="33">
        <v>51.8</v>
      </c>
      <c r="J320" s="33" t="s">
        <v>85</v>
      </c>
      <c r="K320" s="34"/>
      <c r="L320" s="38">
        <v>160306</v>
      </c>
      <c r="M320" s="34"/>
    </row>
    <row r="321" spans="2:13" ht="18.75" x14ac:dyDescent="0.25">
      <c r="B321" s="122" t="s">
        <v>279</v>
      </c>
      <c r="C321" s="92" t="s">
        <v>103</v>
      </c>
      <c r="D321" s="94" t="s">
        <v>89</v>
      </c>
      <c r="E321" s="94" t="s">
        <v>84</v>
      </c>
      <c r="F321" s="94">
        <v>1800</v>
      </c>
      <c r="G321" s="94" t="s">
        <v>85</v>
      </c>
      <c r="H321" s="33" t="s">
        <v>96</v>
      </c>
      <c r="I321" s="33">
        <v>67.2</v>
      </c>
      <c r="J321" s="33" t="s">
        <v>85</v>
      </c>
      <c r="K321" s="94" t="s">
        <v>280</v>
      </c>
      <c r="L321" s="104">
        <v>273125</v>
      </c>
      <c r="M321" s="94"/>
    </row>
    <row r="322" spans="2:13" ht="18.75" x14ac:dyDescent="0.25">
      <c r="B322" s="124"/>
      <c r="C322" s="93"/>
      <c r="D322" s="95"/>
      <c r="E322" s="95"/>
      <c r="F322" s="95"/>
      <c r="G322" s="95"/>
      <c r="H322" s="33" t="s">
        <v>83</v>
      </c>
      <c r="I322" s="55">
        <v>37.4</v>
      </c>
      <c r="J322" s="33" t="s">
        <v>85</v>
      </c>
      <c r="K322" s="95"/>
      <c r="L322" s="111"/>
      <c r="M322" s="95"/>
    </row>
    <row r="323" spans="2:13" ht="18.75" x14ac:dyDescent="0.25">
      <c r="B323" s="122" t="s">
        <v>281</v>
      </c>
      <c r="C323" s="92" t="s">
        <v>237</v>
      </c>
      <c r="D323" s="94"/>
      <c r="E323" s="94"/>
      <c r="F323" s="94"/>
      <c r="G323" s="94"/>
      <c r="H323" s="33" t="s">
        <v>83</v>
      </c>
      <c r="I323" s="33">
        <v>34.799999999999997</v>
      </c>
      <c r="J323" s="33" t="s">
        <v>85</v>
      </c>
      <c r="K323" s="94"/>
      <c r="L323" s="104">
        <v>272411</v>
      </c>
      <c r="M323" s="94"/>
    </row>
    <row r="324" spans="2:13" ht="18.75" x14ac:dyDescent="0.25">
      <c r="B324" s="124"/>
      <c r="C324" s="93"/>
      <c r="D324" s="95"/>
      <c r="E324" s="95"/>
      <c r="F324" s="95"/>
      <c r="G324" s="95"/>
      <c r="H324" s="33" t="s">
        <v>96</v>
      </c>
      <c r="I324" s="33">
        <v>107.6</v>
      </c>
      <c r="J324" s="33" t="s">
        <v>85</v>
      </c>
      <c r="K324" s="95"/>
      <c r="L324" s="111"/>
      <c r="M324" s="95"/>
    </row>
    <row r="325" spans="2:13" ht="37.5" x14ac:dyDescent="0.25">
      <c r="B325" s="149" t="s">
        <v>282</v>
      </c>
      <c r="C325" s="53" t="s">
        <v>103</v>
      </c>
      <c r="D325" s="33"/>
      <c r="E325" s="33"/>
      <c r="F325" s="33"/>
      <c r="G325" s="33"/>
      <c r="H325" s="33" t="s">
        <v>83</v>
      </c>
      <c r="I325" s="33">
        <v>37</v>
      </c>
      <c r="J325" s="33" t="s">
        <v>85</v>
      </c>
      <c r="K325" s="56"/>
      <c r="L325" s="38">
        <v>254446</v>
      </c>
      <c r="M325" s="49"/>
    </row>
    <row r="326" spans="2:13" ht="18.75" x14ac:dyDescent="0.25">
      <c r="B326" s="135" t="s">
        <v>88</v>
      </c>
      <c r="C326" s="52"/>
      <c r="D326" s="33" t="s">
        <v>83</v>
      </c>
      <c r="E326" s="33" t="s">
        <v>137</v>
      </c>
      <c r="F326" s="33">
        <v>60.9</v>
      </c>
      <c r="G326" s="33" t="s">
        <v>85</v>
      </c>
      <c r="H326" s="33" t="s">
        <v>83</v>
      </c>
      <c r="I326" s="33">
        <v>37</v>
      </c>
      <c r="J326" s="33" t="s">
        <v>85</v>
      </c>
      <c r="K326" s="48"/>
      <c r="L326" s="38">
        <v>262359</v>
      </c>
      <c r="M326" s="39"/>
    </row>
    <row r="327" spans="2:13" ht="37.5" x14ac:dyDescent="0.25">
      <c r="B327" s="135" t="s">
        <v>80</v>
      </c>
      <c r="C327" s="52"/>
      <c r="D327" s="33"/>
      <c r="E327" s="33"/>
      <c r="F327" s="33"/>
      <c r="G327" s="33"/>
      <c r="H327" s="33" t="s">
        <v>83</v>
      </c>
      <c r="I327" s="33">
        <v>37</v>
      </c>
      <c r="J327" s="33" t="s">
        <v>85</v>
      </c>
      <c r="K327" s="49"/>
      <c r="L327" s="38"/>
      <c r="M327" s="39"/>
    </row>
    <row r="328" spans="2:13" ht="37.5" x14ac:dyDescent="0.25">
      <c r="B328" s="61" t="s">
        <v>283</v>
      </c>
      <c r="C328" s="36" t="s">
        <v>103</v>
      </c>
      <c r="D328" s="33"/>
      <c r="E328" s="33"/>
      <c r="F328" s="33"/>
      <c r="G328" s="33"/>
      <c r="H328" s="33" t="s">
        <v>83</v>
      </c>
      <c r="I328" s="33">
        <v>72.599999999999994</v>
      </c>
      <c r="J328" s="33" t="s">
        <v>85</v>
      </c>
      <c r="K328" s="33"/>
      <c r="L328" s="35">
        <v>284990</v>
      </c>
      <c r="M328" s="33"/>
    </row>
    <row r="329" spans="2:13" ht="37.5" x14ac:dyDescent="0.25">
      <c r="B329" s="149" t="s">
        <v>284</v>
      </c>
      <c r="C329" s="53" t="s">
        <v>159</v>
      </c>
      <c r="D329" s="33"/>
      <c r="E329" s="33"/>
      <c r="F329" s="33"/>
      <c r="G329" s="33"/>
      <c r="H329" s="33" t="s">
        <v>83</v>
      </c>
      <c r="I329" s="33">
        <v>43.2</v>
      </c>
      <c r="J329" s="33" t="s">
        <v>85</v>
      </c>
      <c r="K329" s="39"/>
      <c r="L329" s="38">
        <v>289677</v>
      </c>
      <c r="M329" s="39"/>
    </row>
    <row r="330" spans="2:13" ht="18.75" x14ac:dyDescent="0.25">
      <c r="B330" s="175" t="s">
        <v>88</v>
      </c>
      <c r="C330" s="53"/>
      <c r="D330" s="33"/>
      <c r="E330" s="33"/>
      <c r="F330" s="33"/>
      <c r="G330" s="33"/>
      <c r="H330" s="33" t="s">
        <v>83</v>
      </c>
      <c r="I330" s="33">
        <v>43.2</v>
      </c>
      <c r="J330" s="33" t="s">
        <v>85</v>
      </c>
      <c r="K330" s="39" t="s">
        <v>285</v>
      </c>
      <c r="L330" s="38">
        <v>274260</v>
      </c>
      <c r="M330" s="39"/>
    </row>
    <row r="331" spans="2:13" ht="37.5" x14ac:dyDescent="0.25">
      <c r="B331" s="61" t="s">
        <v>286</v>
      </c>
      <c r="C331" s="36" t="s">
        <v>143</v>
      </c>
      <c r="D331" s="33"/>
      <c r="E331" s="33"/>
      <c r="F331" s="33"/>
      <c r="G331" s="33"/>
      <c r="H331" s="33" t="s">
        <v>83</v>
      </c>
      <c r="I331" s="33">
        <v>55.5</v>
      </c>
      <c r="J331" s="33" t="s">
        <v>85</v>
      </c>
      <c r="K331" s="33"/>
      <c r="L331" s="35">
        <v>8825</v>
      </c>
      <c r="M331" s="33"/>
    </row>
    <row r="332" spans="2:13" ht="18.75" x14ac:dyDescent="0.25">
      <c r="B332" s="136" t="s">
        <v>88</v>
      </c>
      <c r="C332" s="32"/>
      <c r="D332" s="33"/>
      <c r="E332" s="33"/>
      <c r="F332" s="33"/>
      <c r="G332" s="33"/>
      <c r="H332" s="33" t="s">
        <v>83</v>
      </c>
      <c r="I332" s="33">
        <v>84.8</v>
      </c>
      <c r="J332" s="33" t="s">
        <v>85</v>
      </c>
      <c r="K332" s="33"/>
      <c r="L332" s="35">
        <v>641548</v>
      </c>
      <c r="M332" s="33"/>
    </row>
    <row r="333" spans="2:13" ht="37.5" x14ac:dyDescent="0.25">
      <c r="B333" s="136" t="s">
        <v>80</v>
      </c>
      <c r="C333" s="32"/>
      <c r="D333" s="33"/>
      <c r="E333" s="33"/>
      <c r="F333" s="33"/>
      <c r="G333" s="33"/>
      <c r="H333" s="33" t="s">
        <v>83</v>
      </c>
      <c r="I333" s="33">
        <v>55.5</v>
      </c>
      <c r="J333" s="33" t="s">
        <v>85</v>
      </c>
      <c r="K333" s="33"/>
      <c r="L333" s="33"/>
      <c r="M333" s="33"/>
    </row>
    <row r="334" spans="2:13" ht="37.5" x14ac:dyDescent="0.25">
      <c r="B334" s="136" t="s">
        <v>80</v>
      </c>
      <c r="C334" s="32"/>
      <c r="D334" s="33"/>
      <c r="E334" s="33"/>
      <c r="F334" s="33"/>
      <c r="G334" s="33"/>
      <c r="H334" s="33" t="s">
        <v>83</v>
      </c>
      <c r="I334" s="33">
        <v>55.5</v>
      </c>
      <c r="J334" s="33" t="s">
        <v>85</v>
      </c>
      <c r="K334" s="33"/>
      <c r="L334" s="33"/>
      <c r="M334" s="33"/>
    </row>
    <row r="335" spans="2:13" ht="37.5" x14ac:dyDescent="0.25">
      <c r="B335" s="61" t="s">
        <v>287</v>
      </c>
      <c r="C335" s="36" t="s">
        <v>159</v>
      </c>
      <c r="D335" s="33" t="s">
        <v>83</v>
      </c>
      <c r="E335" s="33" t="s">
        <v>84</v>
      </c>
      <c r="F335" s="33">
        <v>31.2</v>
      </c>
      <c r="G335" s="33" t="s">
        <v>85</v>
      </c>
      <c r="H335" s="33"/>
      <c r="I335" s="33"/>
      <c r="J335" s="33"/>
      <c r="K335" s="33"/>
      <c r="L335" s="33">
        <v>111504</v>
      </c>
      <c r="M335" s="33"/>
    </row>
    <row r="336" spans="2:13" ht="18.75" x14ac:dyDescent="0.25">
      <c r="B336" s="136" t="s">
        <v>88</v>
      </c>
      <c r="C336" s="32"/>
      <c r="D336" s="48"/>
      <c r="E336" s="48"/>
      <c r="F336" s="48"/>
      <c r="G336" s="48"/>
      <c r="H336" s="33" t="s">
        <v>83</v>
      </c>
      <c r="I336" s="33">
        <v>31.2</v>
      </c>
      <c r="J336" s="33" t="s">
        <v>85</v>
      </c>
      <c r="K336" s="33" t="s">
        <v>288</v>
      </c>
      <c r="L336" s="33">
        <v>974630</v>
      </c>
      <c r="M336" s="33"/>
    </row>
    <row r="337" spans="2:23" ht="37.5" x14ac:dyDescent="0.25">
      <c r="B337" s="136" t="s">
        <v>80</v>
      </c>
      <c r="C337" s="32"/>
      <c r="D337" s="48"/>
      <c r="E337" s="48"/>
      <c r="F337" s="48"/>
      <c r="G337" s="48"/>
      <c r="H337" s="33" t="s">
        <v>83</v>
      </c>
      <c r="I337" s="33">
        <v>31.2</v>
      </c>
      <c r="J337" s="33" t="s">
        <v>85</v>
      </c>
      <c r="K337" s="33"/>
      <c r="L337" s="33"/>
      <c r="M337" s="33"/>
    </row>
    <row r="338" spans="2:23" ht="18.75" x14ac:dyDescent="0.25">
      <c r="B338" s="122" t="s">
        <v>289</v>
      </c>
      <c r="C338" s="92" t="s">
        <v>143</v>
      </c>
      <c r="D338" s="94"/>
      <c r="E338" s="94"/>
      <c r="F338" s="94"/>
      <c r="G338" s="94"/>
      <c r="H338" s="33" t="s">
        <v>96</v>
      </c>
      <c r="I338" s="33">
        <v>100</v>
      </c>
      <c r="J338" s="33" t="s">
        <v>85</v>
      </c>
      <c r="K338" s="94"/>
      <c r="L338" s="104">
        <v>75867</v>
      </c>
      <c r="M338" s="94"/>
    </row>
    <row r="339" spans="2:23" ht="37.5" x14ac:dyDescent="0.25">
      <c r="B339" s="124"/>
      <c r="C339" s="93"/>
      <c r="D339" s="95"/>
      <c r="E339" s="95"/>
      <c r="F339" s="95"/>
      <c r="G339" s="95"/>
      <c r="H339" s="33" t="s">
        <v>89</v>
      </c>
      <c r="I339" s="33">
        <v>300</v>
      </c>
      <c r="J339" s="33" t="s">
        <v>85</v>
      </c>
      <c r="K339" s="95"/>
      <c r="L339" s="111"/>
      <c r="M339" s="95"/>
    </row>
    <row r="340" spans="2:23" ht="18.75" x14ac:dyDescent="0.25">
      <c r="B340" s="132" t="s">
        <v>80</v>
      </c>
      <c r="C340" s="102"/>
      <c r="D340" s="94"/>
      <c r="E340" s="94"/>
      <c r="F340" s="94"/>
      <c r="G340" s="94"/>
      <c r="H340" s="33" t="s">
        <v>96</v>
      </c>
      <c r="I340" s="33">
        <v>100</v>
      </c>
      <c r="J340" s="33" t="s">
        <v>85</v>
      </c>
      <c r="K340" s="94"/>
      <c r="L340" s="94"/>
      <c r="M340" s="94"/>
    </row>
    <row r="341" spans="2:23" ht="37.5" x14ac:dyDescent="0.25">
      <c r="B341" s="134"/>
      <c r="C341" s="108"/>
      <c r="D341" s="95"/>
      <c r="E341" s="95"/>
      <c r="F341" s="95"/>
      <c r="G341" s="95"/>
      <c r="H341" s="33" t="s">
        <v>89</v>
      </c>
      <c r="I341" s="33">
        <v>300</v>
      </c>
      <c r="J341" s="33" t="s">
        <v>85</v>
      </c>
      <c r="K341" s="95"/>
      <c r="L341" s="95"/>
      <c r="M341" s="95"/>
    </row>
    <row r="342" spans="2:23" ht="37.5" x14ac:dyDescent="0.25">
      <c r="B342" s="61" t="s">
        <v>290</v>
      </c>
      <c r="C342" s="36" t="s">
        <v>147</v>
      </c>
      <c r="D342" s="33"/>
      <c r="E342" s="33"/>
      <c r="F342" s="33"/>
      <c r="G342" s="33"/>
      <c r="H342" s="33" t="s">
        <v>83</v>
      </c>
      <c r="I342" s="33">
        <v>61.2</v>
      </c>
      <c r="J342" s="33" t="s">
        <v>85</v>
      </c>
      <c r="K342" s="33"/>
      <c r="L342" s="35">
        <v>1073889</v>
      </c>
      <c r="M342" s="33"/>
    </row>
    <row r="343" spans="2:23" ht="37.5" x14ac:dyDescent="0.25">
      <c r="B343" s="61" t="s">
        <v>291</v>
      </c>
      <c r="C343" s="36" t="s">
        <v>118</v>
      </c>
      <c r="D343" s="48"/>
      <c r="E343" s="48"/>
      <c r="F343" s="48"/>
      <c r="G343" s="48"/>
      <c r="H343" s="33" t="s">
        <v>96</v>
      </c>
      <c r="I343" s="33">
        <v>20</v>
      </c>
      <c r="J343" s="33" t="s">
        <v>85</v>
      </c>
      <c r="K343" s="33"/>
      <c r="L343" s="33">
        <v>827410</v>
      </c>
      <c r="M343" s="33"/>
    </row>
    <row r="344" spans="2:23" ht="18.75" x14ac:dyDescent="0.25">
      <c r="B344" s="146" t="s">
        <v>292</v>
      </c>
      <c r="C344" s="92" t="s">
        <v>118</v>
      </c>
      <c r="D344" s="33" t="s">
        <v>83</v>
      </c>
      <c r="E344" s="33" t="s">
        <v>84</v>
      </c>
      <c r="F344" s="33">
        <v>40.700000000000003</v>
      </c>
      <c r="G344" s="33" t="s">
        <v>85</v>
      </c>
      <c r="H344" s="94"/>
      <c r="I344" s="94"/>
      <c r="J344" s="94"/>
      <c r="K344" s="94"/>
      <c r="L344" s="104">
        <v>236851</v>
      </c>
      <c r="M344" s="94"/>
    </row>
    <row r="345" spans="2:23" ht="18.75" x14ac:dyDescent="0.25">
      <c r="B345" s="147"/>
      <c r="C345" s="93"/>
      <c r="D345" s="33" t="s">
        <v>83</v>
      </c>
      <c r="E345" s="33" t="s">
        <v>84</v>
      </c>
      <c r="F345" s="33">
        <v>36.700000000000003</v>
      </c>
      <c r="G345" s="33" t="s">
        <v>85</v>
      </c>
      <c r="H345" s="95"/>
      <c r="I345" s="95"/>
      <c r="J345" s="95"/>
      <c r="K345" s="95"/>
      <c r="L345" s="111"/>
      <c r="M345" s="95"/>
    </row>
    <row r="346" spans="2:23" x14ac:dyDescent="0.25">
      <c r="N346" s="57"/>
      <c r="O346" s="57"/>
      <c r="P346" s="57"/>
      <c r="Q346" s="57"/>
      <c r="R346" s="57"/>
      <c r="S346" s="57"/>
      <c r="T346" s="57"/>
      <c r="U346" s="57"/>
      <c r="V346" s="57"/>
      <c r="W346" s="57"/>
    </row>
  </sheetData>
  <mergeCells count="673">
    <mergeCell ref="B227:B228"/>
    <mergeCell ref="C227:C228"/>
    <mergeCell ref="D227:D228"/>
    <mergeCell ref="E227:E228"/>
    <mergeCell ref="F227:F228"/>
    <mergeCell ref="G227:G228"/>
    <mergeCell ref="B344:B345"/>
    <mergeCell ref="C344:C345"/>
    <mergeCell ref="H344:H345"/>
    <mergeCell ref="H312:H317"/>
    <mergeCell ref="B292:B293"/>
    <mergeCell ref="C292:C293"/>
    <mergeCell ref="D292:D293"/>
    <mergeCell ref="E292:E293"/>
    <mergeCell ref="F292:F293"/>
    <mergeCell ref="G292:G293"/>
    <mergeCell ref="B277:M277"/>
    <mergeCell ref="B278:B281"/>
    <mergeCell ref="C278:C281"/>
    <mergeCell ref="H278:H281"/>
    <mergeCell ref="I278:I281"/>
    <mergeCell ref="J278:J281"/>
    <mergeCell ref="K278:K279"/>
    <mergeCell ref="L278:L281"/>
    <mergeCell ref="I344:I345"/>
    <mergeCell ref="J344:J345"/>
    <mergeCell ref="K344:K345"/>
    <mergeCell ref="L344:L345"/>
    <mergeCell ref="M344:M345"/>
    <mergeCell ref="K338:K339"/>
    <mergeCell ref="L338:L339"/>
    <mergeCell ref="M338:M339"/>
    <mergeCell ref="B340:B341"/>
    <mergeCell ref="C340:C341"/>
    <mergeCell ref="D340:D341"/>
    <mergeCell ref="E340:E341"/>
    <mergeCell ref="F340:F341"/>
    <mergeCell ref="G340:G341"/>
    <mergeCell ref="K340:K341"/>
    <mergeCell ref="B338:B339"/>
    <mergeCell ref="C338:C339"/>
    <mergeCell ref="D338:D339"/>
    <mergeCell ref="E338:E339"/>
    <mergeCell ref="F338:F339"/>
    <mergeCell ref="G338:G339"/>
    <mergeCell ref="L340:L341"/>
    <mergeCell ref="M340:M341"/>
    <mergeCell ref="M321:M322"/>
    <mergeCell ref="B323:B324"/>
    <mergeCell ref="C323:C324"/>
    <mergeCell ref="D323:D324"/>
    <mergeCell ref="E323:E324"/>
    <mergeCell ref="F323:F324"/>
    <mergeCell ref="G323:G324"/>
    <mergeCell ref="K323:K324"/>
    <mergeCell ref="L323:L324"/>
    <mergeCell ref="M323:M324"/>
    <mergeCell ref="B321:B322"/>
    <mergeCell ref="C321:C322"/>
    <mergeCell ref="D321:D322"/>
    <mergeCell ref="E321:E322"/>
    <mergeCell ref="F321:F322"/>
    <mergeCell ref="G321:G322"/>
    <mergeCell ref="K321:K322"/>
    <mergeCell ref="L321:L322"/>
    <mergeCell ref="I312:I317"/>
    <mergeCell ref="J312:J317"/>
    <mergeCell ref="K312:K317"/>
    <mergeCell ref="B309:B311"/>
    <mergeCell ref="C309:C311"/>
    <mergeCell ref="H309:H311"/>
    <mergeCell ref="I309:I311"/>
    <mergeCell ref="J309:J311"/>
    <mergeCell ref="K309:K311"/>
    <mergeCell ref="L309:L311"/>
    <mergeCell ref="M309:M311"/>
    <mergeCell ref="L312:L317"/>
    <mergeCell ref="M312:M317"/>
    <mergeCell ref="K294:K295"/>
    <mergeCell ref="L294:L295"/>
    <mergeCell ref="M294:M295"/>
    <mergeCell ref="B303:M303"/>
    <mergeCell ref="B304:B305"/>
    <mergeCell ref="C304:C305"/>
    <mergeCell ref="H304:H305"/>
    <mergeCell ref="I304:I305"/>
    <mergeCell ref="J304:J305"/>
    <mergeCell ref="K304:K305"/>
    <mergeCell ref="B294:B295"/>
    <mergeCell ref="C294:C295"/>
    <mergeCell ref="D294:D295"/>
    <mergeCell ref="E294:E295"/>
    <mergeCell ref="F294:F295"/>
    <mergeCell ref="G294:G295"/>
    <mergeCell ref="L304:L305"/>
    <mergeCell ref="M304:M305"/>
    <mergeCell ref="B312:B317"/>
    <mergeCell ref="C312:C317"/>
    <mergeCell ref="K292:K293"/>
    <mergeCell ref="L292:L293"/>
    <mergeCell ref="M292:M293"/>
    <mergeCell ref="B290:B291"/>
    <mergeCell ref="C290:C291"/>
    <mergeCell ref="D290:D291"/>
    <mergeCell ref="E290:E291"/>
    <mergeCell ref="F290:F291"/>
    <mergeCell ref="G290:G291"/>
    <mergeCell ref="K290:K291"/>
    <mergeCell ref="L290:L291"/>
    <mergeCell ref="M290:M291"/>
    <mergeCell ref="K284:K286"/>
    <mergeCell ref="L284:L286"/>
    <mergeCell ref="M284:M286"/>
    <mergeCell ref="B287:B288"/>
    <mergeCell ref="C287:C288"/>
    <mergeCell ref="D287:D288"/>
    <mergeCell ref="E287:E288"/>
    <mergeCell ref="F287:F288"/>
    <mergeCell ref="G287:G288"/>
    <mergeCell ref="K287:K288"/>
    <mergeCell ref="B284:B286"/>
    <mergeCell ref="C284:C286"/>
    <mergeCell ref="D284:D286"/>
    <mergeCell ref="E284:E286"/>
    <mergeCell ref="F284:F286"/>
    <mergeCell ref="G284:G286"/>
    <mergeCell ref="L287:L288"/>
    <mergeCell ref="M287:M288"/>
    <mergeCell ref="M278:M281"/>
    <mergeCell ref="K280:K281"/>
    <mergeCell ref="L273:L274"/>
    <mergeCell ref="M273:M274"/>
    <mergeCell ref="B275:B276"/>
    <mergeCell ref="C275:C276"/>
    <mergeCell ref="H275:H276"/>
    <mergeCell ref="I275:I276"/>
    <mergeCell ref="J275:J276"/>
    <mergeCell ref="K275:K276"/>
    <mergeCell ref="L275:L276"/>
    <mergeCell ref="M275:M276"/>
    <mergeCell ref="B273:B274"/>
    <mergeCell ref="C273:C274"/>
    <mergeCell ref="H273:H274"/>
    <mergeCell ref="I273:I274"/>
    <mergeCell ref="J273:J274"/>
    <mergeCell ref="K273:K274"/>
    <mergeCell ref="M261:M262"/>
    <mergeCell ref="B271:B272"/>
    <mergeCell ref="C271:C272"/>
    <mergeCell ref="K271:K272"/>
    <mergeCell ref="L271:L272"/>
    <mergeCell ref="M271:M272"/>
    <mergeCell ref="L256:L258"/>
    <mergeCell ref="M256:M258"/>
    <mergeCell ref="B261:B262"/>
    <mergeCell ref="C261:C262"/>
    <mergeCell ref="D261:D262"/>
    <mergeCell ref="E261:E262"/>
    <mergeCell ref="F261:F262"/>
    <mergeCell ref="G261:G262"/>
    <mergeCell ref="K261:K262"/>
    <mergeCell ref="L261:L262"/>
    <mergeCell ref="B256:B258"/>
    <mergeCell ref="C256:C258"/>
    <mergeCell ref="H256:H258"/>
    <mergeCell ref="I256:I258"/>
    <mergeCell ref="J256:J258"/>
    <mergeCell ref="K256:K258"/>
    <mergeCell ref="L250:L251"/>
    <mergeCell ref="M250:M251"/>
    <mergeCell ref="L243:L244"/>
    <mergeCell ref="M243:M244"/>
    <mergeCell ref="B245:B247"/>
    <mergeCell ref="C245:C247"/>
    <mergeCell ref="H245:H247"/>
    <mergeCell ref="I245:I247"/>
    <mergeCell ref="J245:J247"/>
    <mergeCell ref="K245:K247"/>
    <mergeCell ref="L245:L247"/>
    <mergeCell ref="M245:M247"/>
    <mergeCell ref="B243:B244"/>
    <mergeCell ref="C243:C244"/>
    <mergeCell ref="D243:D244"/>
    <mergeCell ref="E243:E244"/>
    <mergeCell ref="F243:F244"/>
    <mergeCell ref="G243:G244"/>
    <mergeCell ref="K243:K244"/>
    <mergeCell ref="B250:B251"/>
    <mergeCell ref="C250:C251"/>
    <mergeCell ref="K250:K251"/>
    <mergeCell ref="B234:M234"/>
    <mergeCell ref="B236:B237"/>
    <mergeCell ref="C236:C237"/>
    <mergeCell ref="L236:L237"/>
    <mergeCell ref="M236:M237"/>
    <mergeCell ref="B240:B241"/>
    <mergeCell ref="C240:C241"/>
    <mergeCell ref="H240:H241"/>
    <mergeCell ref="I240:I241"/>
    <mergeCell ref="J240:J241"/>
    <mergeCell ref="K240:K241"/>
    <mergeCell ref="L240:L241"/>
    <mergeCell ref="M240:M241"/>
    <mergeCell ref="L208:L209"/>
    <mergeCell ref="M208:M209"/>
    <mergeCell ref="B221:B225"/>
    <mergeCell ref="C221:C225"/>
    <mergeCell ref="K221:K225"/>
    <mergeCell ref="L221:L225"/>
    <mergeCell ref="K206:K207"/>
    <mergeCell ref="L206:L207"/>
    <mergeCell ref="M206:M207"/>
    <mergeCell ref="B208:B209"/>
    <mergeCell ref="C208:C209"/>
    <mergeCell ref="D208:D209"/>
    <mergeCell ref="E208:E209"/>
    <mergeCell ref="F208:F209"/>
    <mergeCell ref="G208:G209"/>
    <mergeCell ref="K208:K209"/>
    <mergeCell ref="B206:B207"/>
    <mergeCell ref="C206:C207"/>
    <mergeCell ref="D206:D207"/>
    <mergeCell ref="E206:E207"/>
    <mergeCell ref="F206:F207"/>
    <mergeCell ref="G206:G207"/>
    <mergeCell ref="L202:L203"/>
    <mergeCell ref="M202:M203"/>
    <mergeCell ref="B204:B205"/>
    <mergeCell ref="C204:C205"/>
    <mergeCell ref="H204:H205"/>
    <mergeCell ref="I204:I205"/>
    <mergeCell ref="J204:J205"/>
    <mergeCell ref="K204:K205"/>
    <mergeCell ref="L204:L205"/>
    <mergeCell ref="M204:M205"/>
    <mergeCell ref="B202:B203"/>
    <mergeCell ref="C202:C203"/>
    <mergeCell ref="H202:H203"/>
    <mergeCell ref="I202:I203"/>
    <mergeCell ref="J202:J203"/>
    <mergeCell ref="K202:K203"/>
    <mergeCell ref="H198:H199"/>
    <mergeCell ref="I198:I199"/>
    <mergeCell ref="J198:J199"/>
    <mergeCell ref="K198:K199"/>
    <mergeCell ref="L198:L199"/>
    <mergeCell ref="M198:M199"/>
    <mergeCell ref="B198:B199"/>
    <mergeCell ref="C198:C199"/>
    <mergeCell ref="D198:D199"/>
    <mergeCell ref="E198:E199"/>
    <mergeCell ref="F198:F199"/>
    <mergeCell ref="G198:G199"/>
    <mergeCell ref="K184:K185"/>
    <mergeCell ref="L184:L185"/>
    <mergeCell ref="M184:M185"/>
    <mergeCell ref="B186:M186"/>
    <mergeCell ref="B193:B195"/>
    <mergeCell ref="C193:C195"/>
    <mergeCell ref="K193:K195"/>
    <mergeCell ref="L193:L195"/>
    <mergeCell ref="M193:M195"/>
    <mergeCell ref="B184:B185"/>
    <mergeCell ref="C184:C185"/>
    <mergeCell ref="D184:D185"/>
    <mergeCell ref="E184:E185"/>
    <mergeCell ref="F184:F185"/>
    <mergeCell ref="G184:G185"/>
    <mergeCell ref="G177:G178"/>
    <mergeCell ref="L177:L178"/>
    <mergeCell ref="M177:M178"/>
    <mergeCell ref="B179:B181"/>
    <mergeCell ref="C179:C181"/>
    <mergeCell ref="K179:K181"/>
    <mergeCell ref="L179:L181"/>
    <mergeCell ref="M179:M181"/>
    <mergeCell ref="B174:B176"/>
    <mergeCell ref="B177:B178"/>
    <mergeCell ref="C177:C178"/>
    <mergeCell ref="D177:D178"/>
    <mergeCell ref="E177:E178"/>
    <mergeCell ref="F177:F178"/>
    <mergeCell ref="L163:L164"/>
    <mergeCell ref="M163:M164"/>
    <mergeCell ref="B166:M166"/>
    <mergeCell ref="B170:B171"/>
    <mergeCell ref="C170:C171"/>
    <mergeCell ref="B172:B173"/>
    <mergeCell ref="K161:K162"/>
    <mergeCell ref="L161:L162"/>
    <mergeCell ref="M161:M162"/>
    <mergeCell ref="B163:B164"/>
    <mergeCell ref="C163:C164"/>
    <mergeCell ref="D163:D164"/>
    <mergeCell ref="E163:E164"/>
    <mergeCell ref="F163:F164"/>
    <mergeCell ref="G163:G164"/>
    <mergeCell ref="K163:K164"/>
    <mergeCell ref="B161:B162"/>
    <mergeCell ref="C161:C162"/>
    <mergeCell ref="D161:D162"/>
    <mergeCell ref="E161:E162"/>
    <mergeCell ref="F161:F162"/>
    <mergeCell ref="G161:G162"/>
    <mergeCell ref="M156:M157"/>
    <mergeCell ref="B159:B160"/>
    <mergeCell ref="C159:C160"/>
    <mergeCell ref="D159:D160"/>
    <mergeCell ref="E159:E160"/>
    <mergeCell ref="F159:F160"/>
    <mergeCell ref="G159:G160"/>
    <mergeCell ref="K159:K160"/>
    <mergeCell ref="L159:L160"/>
    <mergeCell ref="M159:M160"/>
    <mergeCell ref="B156:B157"/>
    <mergeCell ref="C156:C157"/>
    <mergeCell ref="H156:H157"/>
    <mergeCell ref="I156:I157"/>
    <mergeCell ref="J156:J157"/>
    <mergeCell ref="K156:K157"/>
    <mergeCell ref="L156:L157"/>
    <mergeCell ref="B151:B152"/>
    <mergeCell ref="C151:C152"/>
    <mergeCell ref="D151:D152"/>
    <mergeCell ref="E151:E152"/>
    <mergeCell ref="F151:F152"/>
    <mergeCell ref="G151:G152"/>
    <mergeCell ref="B144:B146"/>
    <mergeCell ref="C144:C146"/>
    <mergeCell ref="L144:L146"/>
    <mergeCell ref="M144:M146"/>
    <mergeCell ref="H145:H146"/>
    <mergeCell ref="I145:I146"/>
    <mergeCell ref="J145:J146"/>
    <mergeCell ref="K151:K152"/>
    <mergeCell ref="L151:L152"/>
    <mergeCell ref="M151:M152"/>
    <mergeCell ref="K140:K141"/>
    <mergeCell ref="L140:L141"/>
    <mergeCell ref="M140:M141"/>
    <mergeCell ref="L142:L143"/>
    <mergeCell ref="M142:M143"/>
    <mergeCell ref="B142:B143"/>
    <mergeCell ref="C142:C143"/>
    <mergeCell ref="D142:D143"/>
    <mergeCell ref="E142:E143"/>
    <mergeCell ref="F142:F143"/>
    <mergeCell ref="G142:G143"/>
    <mergeCell ref="K142:K143"/>
    <mergeCell ref="B140:B141"/>
    <mergeCell ref="C140:C141"/>
    <mergeCell ref="D140:D141"/>
    <mergeCell ref="E140:E141"/>
    <mergeCell ref="F140:F141"/>
    <mergeCell ref="G140:G141"/>
    <mergeCell ref="B138:B139"/>
    <mergeCell ref="C138:C139"/>
    <mergeCell ref="D138:D139"/>
    <mergeCell ref="E138:E139"/>
    <mergeCell ref="F138:F139"/>
    <mergeCell ref="G138:G139"/>
    <mergeCell ref="K138:K139"/>
    <mergeCell ref="L138:L139"/>
    <mergeCell ref="M138:M139"/>
    <mergeCell ref="B136:B137"/>
    <mergeCell ref="C136:C137"/>
    <mergeCell ref="D136:D137"/>
    <mergeCell ref="E136:E137"/>
    <mergeCell ref="F136:F137"/>
    <mergeCell ref="G136:G137"/>
    <mergeCell ref="K136:K137"/>
    <mergeCell ref="L136:L137"/>
    <mergeCell ref="M136:M137"/>
    <mergeCell ref="M130:M131"/>
    <mergeCell ref="B133:B135"/>
    <mergeCell ref="C133:C135"/>
    <mergeCell ref="H133:H135"/>
    <mergeCell ref="I133:I135"/>
    <mergeCell ref="J133:J135"/>
    <mergeCell ref="K133:K135"/>
    <mergeCell ref="L133:L135"/>
    <mergeCell ref="M133:M135"/>
    <mergeCell ref="B126:B128"/>
    <mergeCell ref="C126:C128"/>
    <mergeCell ref="K126:K128"/>
    <mergeCell ref="L126:L128"/>
    <mergeCell ref="B130:B131"/>
    <mergeCell ref="C130:C131"/>
    <mergeCell ref="D130:D131"/>
    <mergeCell ref="E130:E131"/>
    <mergeCell ref="F130:F131"/>
    <mergeCell ref="G130:G131"/>
    <mergeCell ref="K130:K131"/>
    <mergeCell ref="L130:L131"/>
    <mergeCell ref="L122:L123"/>
    <mergeCell ref="M122:M123"/>
    <mergeCell ref="B124:B125"/>
    <mergeCell ref="C124:C125"/>
    <mergeCell ref="D124:D125"/>
    <mergeCell ref="E124:E125"/>
    <mergeCell ref="F124:F125"/>
    <mergeCell ref="G124:G125"/>
    <mergeCell ref="K124:K125"/>
    <mergeCell ref="L124:L125"/>
    <mergeCell ref="C122:C123"/>
    <mergeCell ref="D122:D123"/>
    <mergeCell ref="E122:E123"/>
    <mergeCell ref="F122:F123"/>
    <mergeCell ref="G122:G123"/>
    <mergeCell ref="K122:K123"/>
    <mergeCell ref="M124:M125"/>
    <mergeCell ref="B120:B121"/>
    <mergeCell ref="C120:C121"/>
    <mergeCell ref="D120:D121"/>
    <mergeCell ref="E120:E121"/>
    <mergeCell ref="F120:F121"/>
    <mergeCell ref="G120:G121"/>
    <mergeCell ref="K120:K121"/>
    <mergeCell ref="L120:L121"/>
    <mergeCell ref="M120:M121"/>
    <mergeCell ref="B111:B112"/>
    <mergeCell ref="C111:C112"/>
    <mergeCell ref="H111:H112"/>
    <mergeCell ref="I111:I112"/>
    <mergeCell ref="J111:J112"/>
    <mergeCell ref="K111:K112"/>
    <mergeCell ref="L111:L112"/>
    <mergeCell ref="M111:M112"/>
    <mergeCell ref="B118:B119"/>
    <mergeCell ref="C118:C119"/>
    <mergeCell ref="D118:D119"/>
    <mergeCell ref="E118:E119"/>
    <mergeCell ref="F118:F119"/>
    <mergeCell ref="G118:G119"/>
    <mergeCell ref="K118:K119"/>
    <mergeCell ref="L118:L119"/>
    <mergeCell ref="M118:M119"/>
    <mergeCell ref="B94:M94"/>
    <mergeCell ref="B107:M107"/>
    <mergeCell ref="B109:B110"/>
    <mergeCell ref="C109:C110"/>
    <mergeCell ref="D109:D110"/>
    <mergeCell ref="E109:E110"/>
    <mergeCell ref="F109:F110"/>
    <mergeCell ref="G109:G110"/>
    <mergeCell ref="H109:H110"/>
    <mergeCell ref="I109:I110"/>
    <mergeCell ref="J109:J110"/>
    <mergeCell ref="K109:K110"/>
    <mergeCell ref="L109:L110"/>
    <mergeCell ref="M109:M110"/>
    <mergeCell ref="B90:B91"/>
    <mergeCell ref="C90:C91"/>
    <mergeCell ref="D90:D91"/>
    <mergeCell ref="E90:E91"/>
    <mergeCell ref="F90:F91"/>
    <mergeCell ref="G90:G91"/>
    <mergeCell ref="K90:K91"/>
    <mergeCell ref="L90:L91"/>
    <mergeCell ref="M90:M91"/>
    <mergeCell ref="B86:B89"/>
    <mergeCell ref="C86:C89"/>
    <mergeCell ref="D86:D89"/>
    <mergeCell ref="E86:E89"/>
    <mergeCell ref="F86:F89"/>
    <mergeCell ref="G86:G89"/>
    <mergeCell ref="K86:K89"/>
    <mergeCell ref="L86:L89"/>
    <mergeCell ref="M86:M89"/>
    <mergeCell ref="L79:L80"/>
    <mergeCell ref="M79:M80"/>
    <mergeCell ref="B84:B85"/>
    <mergeCell ref="C84:C85"/>
    <mergeCell ref="D84:D85"/>
    <mergeCell ref="E84:E85"/>
    <mergeCell ref="F84:F85"/>
    <mergeCell ref="G84:G85"/>
    <mergeCell ref="K84:K85"/>
    <mergeCell ref="L84:L85"/>
    <mergeCell ref="M84:M85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B73:B74"/>
    <mergeCell ref="C73:C74"/>
    <mergeCell ref="D73:D74"/>
    <mergeCell ref="E73:E74"/>
    <mergeCell ref="F73:F74"/>
    <mergeCell ref="G73:G74"/>
    <mergeCell ref="K73:K74"/>
    <mergeCell ref="L73:L74"/>
    <mergeCell ref="M73:M74"/>
    <mergeCell ref="B71:B72"/>
    <mergeCell ref="C71:C72"/>
    <mergeCell ref="D71:D72"/>
    <mergeCell ref="E71:E72"/>
    <mergeCell ref="F71:F72"/>
    <mergeCell ref="G71:G72"/>
    <mergeCell ref="K71:K72"/>
    <mergeCell ref="L71:L72"/>
    <mergeCell ref="M71:M72"/>
    <mergeCell ref="M67:M68"/>
    <mergeCell ref="B69:B70"/>
    <mergeCell ref="C69:C70"/>
    <mergeCell ref="D69:D70"/>
    <mergeCell ref="E69:E70"/>
    <mergeCell ref="F69:F70"/>
    <mergeCell ref="G69:G70"/>
    <mergeCell ref="K69:K70"/>
    <mergeCell ref="L69:L70"/>
    <mergeCell ref="M69:M70"/>
    <mergeCell ref="B67:B68"/>
    <mergeCell ref="C67:C68"/>
    <mergeCell ref="D67:D68"/>
    <mergeCell ref="E67:E68"/>
    <mergeCell ref="L51:L52"/>
    <mergeCell ref="B56:M56"/>
    <mergeCell ref="B57:B58"/>
    <mergeCell ref="C57:C58"/>
    <mergeCell ref="H57:H58"/>
    <mergeCell ref="I57:I58"/>
    <mergeCell ref="J57:J58"/>
    <mergeCell ref="K57:K58"/>
    <mergeCell ref="L57:L58"/>
    <mergeCell ref="M57:M58"/>
    <mergeCell ref="B51:B52"/>
    <mergeCell ref="C51:C52"/>
    <mergeCell ref="H51:H52"/>
    <mergeCell ref="I51:I52"/>
    <mergeCell ref="J51:J52"/>
    <mergeCell ref="K51:K52"/>
    <mergeCell ref="F67:F68"/>
    <mergeCell ref="G67:G68"/>
    <mergeCell ref="K67:K68"/>
    <mergeCell ref="L67:L68"/>
    <mergeCell ref="M45:M46"/>
    <mergeCell ref="B47:B48"/>
    <mergeCell ref="C47:C48"/>
    <mergeCell ref="D47:D48"/>
    <mergeCell ref="E47:E48"/>
    <mergeCell ref="F47:F48"/>
    <mergeCell ref="G47:G48"/>
    <mergeCell ref="K47:K48"/>
    <mergeCell ref="L47:L48"/>
    <mergeCell ref="M47:M48"/>
    <mergeCell ref="B45:B46"/>
    <mergeCell ref="C45:C46"/>
    <mergeCell ref="D45:D46"/>
    <mergeCell ref="E45:E46"/>
    <mergeCell ref="F45:F46"/>
    <mergeCell ref="G45:G46"/>
    <mergeCell ref="K45:K46"/>
    <mergeCell ref="L45:L46"/>
    <mergeCell ref="I40:I43"/>
    <mergeCell ref="J40:J43"/>
    <mergeCell ref="K40:K43"/>
    <mergeCell ref="B35:B36"/>
    <mergeCell ref="C35:C36"/>
    <mergeCell ref="H35:H36"/>
    <mergeCell ref="I35:I36"/>
    <mergeCell ref="J35:J36"/>
    <mergeCell ref="K35:K36"/>
    <mergeCell ref="L35:L36"/>
    <mergeCell ref="M35:M36"/>
    <mergeCell ref="L40:L43"/>
    <mergeCell ref="M40:M43"/>
    <mergeCell ref="L31:L32"/>
    <mergeCell ref="M31:M32"/>
    <mergeCell ref="B33:B34"/>
    <mergeCell ref="C33:C34"/>
    <mergeCell ref="D33:D34"/>
    <mergeCell ref="E33:E34"/>
    <mergeCell ref="F33:F34"/>
    <mergeCell ref="G33:G34"/>
    <mergeCell ref="K33:K34"/>
    <mergeCell ref="L33:L34"/>
    <mergeCell ref="B31:B32"/>
    <mergeCell ref="C31:C32"/>
    <mergeCell ref="H31:H32"/>
    <mergeCell ref="I31:I32"/>
    <mergeCell ref="J31:J32"/>
    <mergeCell ref="K31:K32"/>
    <mergeCell ref="M33:M34"/>
    <mergeCell ref="B40:B43"/>
    <mergeCell ref="C40:C43"/>
    <mergeCell ref="H40:H43"/>
    <mergeCell ref="B29:B30"/>
    <mergeCell ref="C29:C30"/>
    <mergeCell ref="D29:D30"/>
    <mergeCell ref="E29:E30"/>
    <mergeCell ref="F29:F30"/>
    <mergeCell ref="G29:G30"/>
    <mergeCell ref="K29:K30"/>
    <mergeCell ref="L29:L30"/>
    <mergeCell ref="M29:M30"/>
    <mergeCell ref="G23:G24"/>
    <mergeCell ref="L25:L26"/>
    <mergeCell ref="M25:M26"/>
    <mergeCell ref="B27:B28"/>
    <mergeCell ref="C27:C28"/>
    <mergeCell ref="D27:D28"/>
    <mergeCell ref="E27:E28"/>
    <mergeCell ref="F27:F28"/>
    <mergeCell ref="G27:G28"/>
    <mergeCell ref="K27:K28"/>
    <mergeCell ref="L27:L28"/>
    <mergeCell ref="M27:M28"/>
    <mergeCell ref="B1:K1"/>
    <mergeCell ref="B2:B3"/>
    <mergeCell ref="C2:C3"/>
    <mergeCell ref="D2:G2"/>
    <mergeCell ref="H2:J2"/>
    <mergeCell ref="K2:K3"/>
    <mergeCell ref="L19:L20"/>
    <mergeCell ref="M19:M20"/>
    <mergeCell ref="B21:B22"/>
    <mergeCell ref="K21:K22"/>
    <mergeCell ref="L21:L22"/>
    <mergeCell ref="M21:M22"/>
    <mergeCell ref="B12:B14"/>
    <mergeCell ref="C12:C14"/>
    <mergeCell ref="L12:L14"/>
    <mergeCell ref="B18:M18"/>
    <mergeCell ref="B19:B20"/>
    <mergeCell ref="C19:C20"/>
    <mergeCell ref="D19:D20"/>
    <mergeCell ref="E19:E20"/>
    <mergeCell ref="F19:F20"/>
    <mergeCell ref="G19:G20"/>
    <mergeCell ref="B252:M252"/>
    <mergeCell ref="L2:L3"/>
    <mergeCell ref="M2:M3"/>
    <mergeCell ref="B4:M4"/>
    <mergeCell ref="B6:B7"/>
    <mergeCell ref="C6:C7"/>
    <mergeCell ref="B10:B11"/>
    <mergeCell ref="C10:C11"/>
    <mergeCell ref="L10:L11"/>
    <mergeCell ref="K23:K24"/>
    <mergeCell ref="L23:L24"/>
    <mergeCell ref="M23:M24"/>
    <mergeCell ref="B25:B26"/>
    <mergeCell ref="C25:C26"/>
    <mergeCell ref="D25:D26"/>
    <mergeCell ref="E25:E26"/>
    <mergeCell ref="F25:F26"/>
    <mergeCell ref="G25:G26"/>
    <mergeCell ref="K25:K26"/>
    <mergeCell ref="B23:B24"/>
    <mergeCell ref="C23:C24"/>
    <mergeCell ref="D23:D24"/>
    <mergeCell ref="E23:E24"/>
    <mergeCell ref="F23:F24"/>
    <mergeCell ref="B65:B66"/>
    <mergeCell ref="C65:C66"/>
    <mergeCell ref="D65:D66"/>
    <mergeCell ref="E65:E66"/>
    <mergeCell ref="F65:F66"/>
    <mergeCell ref="G65:G66"/>
    <mergeCell ref="B59:B62"/>
    <mergeCell ref="C59:C62"/>
    <mergeCell ref="B63:B64"/>
    <mergeCell ref="C63:C64"/>
    <mergeCell ref="D63:D64"/>
    <mergeCell ref="E63:E64"/>
    <mergeCell ref="F63:F64"/>
    <mergeCell ref="G63:G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01.02.2016</vt:lpstr>
      <vt:lpstr>Лист1</vt:lpstr>
    </vt:vector>
  </TitlesOfParts>
  <Company>ФАУГИ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Сафронова Ирина Александровна</dc:creator>
  <cp:lastModifiedBy>Иванова Ольга Александровна</cp:lastModifiedBy>
  <cp:lastPrinted>2015-09-17T12:23:01Z</cp:lastPrinted>
  <dcterms:created xsi:type="dcterms:W3CDTF">2015-09-15T09:41:28Z</dcterms:created>
  <dcterms:modified xsi:type="dcterms:W3CDTF">2016-04-29T11:50:37Z</dcterms:modified>
</cp:coreProperties>
</file>