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Информация по ЗП на сайт" sheetId="2" r:id="rId1"/>
    <sheet name="РПА" sheetId="3" r:id="rId2"/>
    <sheet name="Информация по ЗП на сайт (2)" sheetId="4" r:id="rId3"/>
    <sheet name="НЦПИ" sheetId="5" r:id="rId4"/>
    <sheet name="Объект 5068" sheetId="6" r:id="rId5"/>
  </sheets>
  <definedNames>
    <definedName name="_xlnm._FilterDatabase" localSheetId="0" hidden="1">'Информация по ЗП на сайт'!$A$3:$D$3</definedName>
    <definedName name="_xlnm.Print_Area" localSheetId="1">РПА!$A$1:$D$10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D61" i="2" l="1"/>
  <c r="D60" i="2"/>
  <c r="D59" i="2"/>
  <c r="D58" i="2"/>
  <c r="D49" i="2"/>
  <c r="D48" i="2"/>
  <c r="D47" i="2"/>
  <c r="D46" i="2"/>
  <c r="D45" i="2"/>
</calcChain>
</file>

<file path=xl/sharedStrings.xml><?xml version="1.0" encoding="utf-8"?>
<sst xmlns="http://schemas.openxmlformats.org/spreadsheetml/2006/main" count="636" uniqueCount="395">
  <si>
    <t>Приложение 1</t>
  </si>
  <si>
    <t>Информация о среднемесячной заработной плате директора, заместителей директора и главного бухгалтера за 2024 год</t>
  </si>
  <si>
    <t>№ п/п</t>
  </si>
  <si>
    <t>Должность, в отношении которой представляется информация</t>
  </si>
  <si>
    <t>ФИО лица в отношении которого представляется информация</t>
  </si>
  <si>
    <t>Среднемесячная заработная плата за 2024 год, рублей</t>
  </si>
  <si>
    <t>Федеральное бюджетное учреждение Алтайская лаборатория судебной экспертизы Министерства юстиции Российской Федерации</t>
  </si>
  <si>
    <t>Директор</t>
  </si>
  <si>
    <t>Рубцов Андрей Валерьевич</t>
  </si>
  <si>
    <t>Заместитель директора</t>
  </si>
  <si>
    <t>Андреев Денис Яковлевич</t>
  </si>
  <si>
    <t>Заместитель директора - начальник Майминского филиала</t>
  </si>
  <si>
    <t>Воронина Юлия Владимировна</t>
  </si>
  <si>
    <t>Главный бухгалтер</t>
  </si>
  <si>
    <t>Смирнова Анна Алексеевна</t>
  </si>
  <si>
    <t>Федеральное бюджетное учреждение Архангельская лаборатория судебной экспертизы Министерства юстиции Российской Федерации</t>
  </si>
  <si>
    <t>Потапова Елена Сергеевна</t>
  </si>
  <si>
    <t>Губанова Людмила Андреевна</t>
  </si>
  <si>
    <t>Колотаева Татьяна Сергеевна</t>
  </si>
  <si>
    <t>3</t>
  </si>
  <si>
    <t>Федеральное бюджетное учреждение Башкирская лаборатория судебной экспертизы Министерства юстиции Российской Федерации</t>
  </si>
  <si>
    <t>1</t>
  </si>
  <si>
    <t>Гатаулина Гульнара Зинфировна</t>
  </si>
  <si>
    <t>2</t>
  </si>
  <si>
    <t xml:space="preserve">Заместитель директора </t>
  </si>
  <si>
    <t xml:space="preserve">Колмакова Оксана Вячеславовна  ( с 21.05.2024) </t>
  </si>
  <si>
    <t>Аманова Гульшат Ринадовна</t>
  </si>
  <si>
    <t>Федеральное государственное бюджетное учреждение "Белгородская лаборатория судебной экспертизы Министерства юстиции Российской Федерации"</t>
  </si>
  <si>
    <t>Пономарев Олег Николаевич</t>
  </si>
  <si>
    <t>Колегов Александр Леонидович</t>
  </si>
  <si>
    <t>Назарова Ольга Михайловна</t>
  </si>
  <si>
    <t>Федеральное бюджетное учреждение Брянская лаборатория судебной экспертизы Министерства юстиции Российской Федерации</t>
  </si>
  <si>
    <t>Филилеева Татьяна Владимировна</t>
  </si>
  <si>
    <t>Войтов Сергей Александрович</t>
  </si>
  <si>
    <t>Заместитель директора - начальник Смоленского филиала</t>
  </si>
  <si>
    <t xml:space="preserve">Богачева Светлана Николаевна </t>
  </si>
  <si>
    <t>Ермошина Валентина Ивановна</t>
  </si>
  <si>
    <t>Федеральное государственное бюджетное учреждение "Владикавказская лаборатория судебной экспертизы Министерства юстиции Российской Федерации"</t>
  </si>
  <si>
    <t>Хадиков Казбек Александрович</t>
  </si>
  <si>
    <t>Тигиев Валерий Юрьевич</t>
  </si>
  <si>
    <t>Зуева Надежда Сергеевна</t>
  </si>
  <si>
    <t>Федеральное бюджетное учреждение Владимирская лаборатория судебной экспертизы Министерства юстиции Российской Федерации</t>
  </si>
  <si>
    <t>Ящук Юрий Васильевич (с 05.08.2024)</t>
  </si>
  <si>
    <t>Думова Милена Васильевна</t>
  </si>
  <si>
    <t>Войтенко Ольга Михайловна</t>
  </si>
  <si>
    <t>Федеральное бюджетное учреждение Волгоградская лаборатория судебной экспертизы Министерства юстиции Российской Федерации</t>
  </si>
  <si>
    <t>Мантула Игорь Владимирович</t>
  </si>
  <si>
    <t>Зайцева Лилия Викторовна</t>
  </si>
  <si>
    <t>Заместитель директора-начальник Калмыцкого филиала</t>
  </si>
  <si>
    <t>Унгарлинова Ирина Николаевна</t>
  </si>
  <si>
    <t>Заместитель директора-начальник Астраханского филиала</t>
  </si>
  <si>
    <t>Петров Александр Викторович</t>
  </si>
  <si>
    <t>Кондратенкова Надежда Николаевна</t>
  </si>
  <si>
    <t>Федеральное бюджетное учреждение Вологодская лаборатория судебной экспертизы Министерства юстиции Российской Федерации</t>
  </si>
  <si>
    <t>Шохиев Дмитрий Юрьевич</t>
  </si>
  <si>
    <t>Растопчинова Екатерина Сергеевна (с 10.04.2024)</t>
  </si>
  <si>
    <t>Опарина Наталья Александровна</t>
  </si>
  <si>
    <t>Федеральное бюджетное учреждение Воронежский региональный центр судебной экспертизы Министерства юстиции Российской Федерации</t>
  </si>
  <si>
    <t>Долин Александр Николаевич</t>
  </si>
  <si>
    <t>Голубкова Наталья Николаевна</t>
  </si>
  <si>
    <t>Первый заместитель директора</t>
  </si>
  <si>
    <t>Федотова Ольга Васильевна</t>
  </si>
  <si>
    <t>Пекшев Петр Александрович</t>
  </si>
  <si>
    <t>Заместитель директора по общим вопросам</t>
  </si>
  <si>
    <t>Морозова  Марина Владимировна (0,5 ставкки)</t>
  </si>
  <si>
    <t>Федеральное бюджетное учреждение Дагестанская лаборатория судебной экспертизы Министерства юстиции Российской Федерации</t>
  </si>
  <si>
    <t>Сулейманов Сулейман Магомедович</t>
  </si>
  <si>
    <t>Гамзаева Светлана Рамазановна</t>
  </si>
  <si>
    <t>Алибеков Алим Имнияминович</t>
  </si>
  <si>
    <t>Заместитель директора-начальник Чеченского филиала</t>
  </si>
  <si>
    <t>Лечиев Руслан Самовдынович</t>
  </si>
  <si>
    <t>Заместитель директора-начальник Ингушского филиала</t>
  </si>
  <si>
    <t>Цуров Мухажир Магомедович</t>
  </si>
  <si>
    <t>Богданович Вазипат Садрудиновна</t>
  </si>
  <si>
    <t>Федеральное государственное бюджетное учреждение "Донецкая лаборатория судебной экспертизы Министерства юстиции Российской Федерации"</t>
  </si>
  <si>
    <t>Бордюгов Леонид Григорьевич</t>
  </si>
  <si>
    <t>Гижко Анна Игоревна</t>
  </si>
  <si>
    <t>Бордаков Сергей Николаевич</t>
  </si>
  <si>
    <t>Лавданская Екатерина Владимировна</t>
  </si>
  <si>
    <t>Федеральное бюджетное учреждение Дальневосточный региональный центр судебной экспертизы Министерства юстиции Российской Федерации</t>
  </si>
  <si>
    <t>Салкина Наталья Васильевна</t>
  </si>
  <si>
    <t>Первый заметитель директора</t>
  </si>
  <si>
    <t>Головина Елена Александровна</t>
  </si>
  <si>
    <t>Оленина Ольга Георгиевна</t>
  </si>
  <si>
    <t>Заместитель директора - начальник Амурского филиала</t>
  </si>
  <si>
    <t>Ежевский Сергей Яковлевич</t>
  </si>
  <si>
    <t>Заместитель директора - начальник Биробиджанского филиала</t>
  </si>
  <si>
    <t>Башкатова Любовь Викторовна</t>
  </si>
  <si>
    <t>Заместитель директора - начальник Камчатского филиала</t>
  </si>
  <si>
    <t>Мальцев Андрей Геннадьевич</t>
  </si>
  <si>
    <t>Заместитель директора - начальник Магаданского филиала</t>
  </si>
  <si>
    <t>Акулич Мария Александровна</t>
  </si>
  <si>
    <t>Заместитель директора - начальник Чукотского филиала</t>
  </si>
  <si>
    <t>Гуляев Александр Павлович</t>
  </si>
  <si>
    <t>Федеральное бюджетное учреждение Забайкальская лаборатория судебной экспертизы Министерства юстиции Российской Федерации</t>
  </si>
  <si>
    <t>Шишова Вера Владимировна</t>
  </si>
  <si>
    <t>Петров Николай Лазаревич</t>
  </si>
  <si>
    <t>Ентаева Елена Владимировна</t>
  </si>
  <si>
    <t>Федеральное бюджетное учреждение Ивановская лаборатория судебной экспертизы Министерства юстиции Российской Федерации</t>
  </si>
  <si>
    <t xml:space="preserve">Директор </t>
  </si>
  <si>
    <t xml:space="preserve">       Полуев Анатолий Владимирович</t>
  </si>
  <si>
    <t>Борина Юлия Евгеньевна</t>
  </si>
  <si>
    <t>Федеральное бюджетное учреждение Иркутская лаборатория судебной экспертизы Министерства юстиции Российской Федерации</t>
  </si>
  <si>
    <t>Дзюба Геннадий Григорьевич</t>
  </si>
  <si>
    <t>Терская Светлана Евгеньевна</t>
  </si>
  <si>
    <t>Гудкова Ирина Анатольевна</t>
  </si>
  <si>
    <t>Федеральное бюджетное учреждение Калининградская лаборатория судебной экспертизы Министерства юстиции Российской Федерации</t>
  </si>
  <si>
    <t>Рипомельников Александр Борисович (с 15.02.2024)</t>
  </si>
  <si>
    <t>Петров Сергей Михайлович</t>
  </si>
  <si>
    <t>Федеральное бюджетное учреждение Калужская лаборатория судебной экспертизы Министерства юстиции Российской Федерации</t>
  </si>
  <si>
    <t>Афонин Владимир Александрович</t>
  </si>
  <si>
    <t>Суремкин Александр Владимирович ( 01.07.2024)</t>
  </si>
  <si>
    <t xml:space="preserve">Главный бухгалтер          </t>
  </si>
  <si>
    <t>Матюхина Ирина Николаевна</t>
  </si>
  <si>
    <t xml:space="preserve">Федеральное государственное бюджетное учреждение "Карельская лаборатория судебной экспертизы Министерства юстиции Российской Федерации"	</t>
  </si>
  <si>
    <t>Михеева Ульяна Борисовна</t>
  </si>
  <si>
    <t>Лаврикова Анна Александровна</t>
  </si>
  <si>
    <t xml:space="preserve">Федеральное госудаственное бюджетное учреждение "Кабардино-Балкарская лаборатория судебной экспертизы Министертсва юстиции Российской Федерации"	</t>
  </si>
  <si>
    <t>Маржохов Артур Хасанович</t>
  </si>
  <si>
    <t>Курдугова Алина Заурбековна</t>
  </si>
  <si>
    <t xml:space="preserve">Федеральное бюджетное учреждение Кемеровская лаборатория судебной экспертизы Министерства юстиции Российской Федерации	</t>
  </si>
  <si>
    <t>Гавриленко Вячеслав Владимирович</t>
  </si>
  <si>
    <t>Соловьев Алексей Вячеславович</t>
  </si>
  <si>
    <t>Заместитель директора - начальник Новокузнецкого филиала</t>
  </si>
  <si>
    <t>Юрченко Максим Дмитриевич</t>
  </si>
  <si>
    <t>Черкасова Елена Александровна</t>
  </si>
  <si>
    <t>22</t>
  </si>
  <si>
    <t xml:space="preserve">Федеральное бюджетное учреждение Кировская лаборатория судебной экспертизы Министерства юстиции Российской Федерации	</t>
  </si>
  <si>
    <t>Болотова Ольга Алексеевна</t>
  </si>
  <si>
    <t>Койков Дмитрий Евгеньевич</t>
  </si>
  <si>
    <t>Заместитель директора - начальник Сыктывкарского филиала</t>
  </si>
  <si>
    <t>Ефремова Людмила Сергеевна</t>
  </si>
  <si>
    <t>Метелева Ольга Владимировна</t>
  </si>
  <si>
    <t xml:space="preserve">Федеральное бюджетное учреждение Краснодарская лаборатория судебной экспертизы Министерства юстиции Российской Федерации	</t>
  </si>
  <si>
    <t>Зарецких Андрей Викторович</t>
  </si>
  <si>
    <t>Родионенко Ольга Борисовна</t>
  </si>
  <si>
    <t>Заместитель директора - начальник Адыгейского филиала</t>
  </si>
  <si>
    <t>Гаранин Юрий Юрьевич</t>
  </si>
  <si>
    <t>Заместитель директора - начальник Новороссийского филиала</t>
  </si>
  <si>
    <t>Казанкова Наталья Валерьевна</t>
  </si>
  <si>
    <t>Заместитель директора - начальник Сочинского филиала</t>
  </si>
  <si>
    <t>Сидорович Наталия Валериевна</t>
  </si>
  <si>
    <t>Кулишова Анна Анатольевна</t>
  </si>
  <si>
    <t xml:space="preserve">Федеральное бюджетное учреждение Красноярская лаборатория судебной экспертизы Министерства юстиции Российской Федерации	</t>
  </si>
  <si>
    <t>Попов Илья Владимирович</t>
  </si>
  <si>
    <t>Дресвянская Елена Викторовна</t>
  </si>
  <si>
    <t>Соловьев Александр Иванович</t>
  </si>
  <si>
    <t>Шонина Виктория Анатольевна</t>
  </si>
  <si>
    <t xml:space="preserve">Заместитель директора-начальник Абаканского филиала </t>
  </si>
  <si>
    <t>Подлипаева Татьяна Ивановна</t>
  </si>
  <si>
    <t>Заместитель директора-начальник Кызылского филиала</t>
  </si>
  <si>
    <t>Баазан Мира Серен-Дажыевна</t>
  </si>
  <si>
    <t xml:space="preserve">Федеральное бюджетное учреждение "Крымская лаборатория судебной экспертизы Министертсва юстиции Российской Федерации"	</t>
  </si>
  <si>
    <t>Ярошеня Галина Владимировна</t>
  </si>
  <si>
    <t>Бедин Александр Евгеньевич</t>
  </si>
  <si>
    <t>Чудиновских Андрей Аркадьевич</t>
  </si>
  <si>
    <t>Матросова Ероника Владимировна</t>
  </si>
  <si>
    <t>Заместитель директора - начальник Феодосийского филиала</t>
  </si>
  <si>
    <t>Сластников Денис Сергеевич</t>
  </si>
  <si>
    <t>Нестерчук Лариса Николаевна</t>
  </si>
  <si>
    <t>Федеральное бюджетное учреждение Курская лаборатория судебной экспертизы Министерства юстиции Российской Федерации</t>
  </si>
  <si>
    <t>Лемтюгов Олег Александрович</t>
  </si>
  <si>
    <t>Митасов Евгений Иванович</t>
  </si>
  <si>
    <t xml:space="preserve">Главный бухгалтер </t>
  </si>
  <si>
    <t>Дьячков Максим Анатольевич</t>
  </si>
  <si>
    <t xml:space="preserve">Федеральное государственное бюджетное учреждение "Липецкая лаборатория судебной экспертизы Министерства юстиции Российской Федерации"	</t>
  </si>
  <si>
    <t>Мархасин Матвей Сергеевич (05.10.2024)</t>
  </si>
  <si>
    <t>Хальзова Татьяна Николаевна</t>
  </si>
  <si>
    <t>Светикова Дина Сергеева</t>
  </si>
  <si>
    <t xml:space="preserve">Федеральное государственное учреждение "Луганская лаборатория судебной экспертизы Министерства юстиции Российской Федерации"	</t>
  </si>
  <si>
    <t>Гавриленко Инесса Александровна</t>
  </si>
  <si>
    <t>Грубич-Борисенко Тимур Витальевич</t>
  </si>
  <si>
    <t>Гордиенко Татьяна Александровна</t>
  </si>
  <si>
    <t>29</t>
  </si>
  <si>
    <t>Федеральное государственное учреждение "Марийская лаборатория судебной экспертизы Министерства юстиции Российской Федерации"</t>
  </si>
  <si>
    <t>Тиминов Алексей Владимирович</t>
  </si>
  <si>
    <t>Николаев Сергей Алексеевич</t>
  </si>
  <si>
    <t>Аблинова Наталья Викторовна</t>
  </si>
  <si>
    <t xml:space="preserve">Федеральное государственное учреждение "Московская областная лаборатория судебной экспертизы Министерства юстиции Российской Федерации"	</t>
  </si>
  <si>
    <t>Болховитин Дмитрий Ильич</t>
  </si>
  <si>
    <t>Захарова Инна Григорьевна</t>
  </si>
  <si>
    <t>Семенюк Светлана Владимировна</t>
  </si>
  <si>
    <t xml:space="preserve">Федеральное бюджетное учреждение Мордовская лаборатория судебной экспертизы Министерства юстиции Российской Федерации	</t>
  </si>
  <si>
    <t xml:space="preserve">Альмяшев Радик Рястямович </t>
  </si>
  <si>
    <t xml:space="preserve">Неськин Юрий Вячеславович </t>
  </si>
  <si>
    <t>Поршакова Марина Владимировна</t>
  </si>
  <si>
    <t xml:space="preserve">Федеральное бюджетное учреждение Мурманская Лаборатория судебной экспертизы Министерства юстиции Российской Федерации	</t>
  </si>
  <si>
    <t>Саенко Сергей Игоревич</t>
  </si>
  <si>
    <t>Копылова Ирина Владиславовна</t>
  </si>
  <si>
    <t>Ковтун Анна Григорьевна</t>
  </si>
  <si>
    <t xml:space="preserve">Федеральное государственное учреждение "Новгородская областная лаборатория судебной экспертизы Министерства юстиции Российской Федерации"	</t>
  </si>
  <si>
    <t>Викторов Дмитрий Александрович</t>
  </si>
  <si>
    <t>Шамова Татьяна Владимировна</t>
  </si>
  <si>
    <t xml:space="preserve">Федеральное бюджетное учреждение Омская лаборатория судебной экспертизы Министерства юстиции Российской Федерации	</t>
  </si>
  <si>
    <t>Шефлер Владимир Леонидович</t>
  </si>
  <si>
    <t>Точеных Юрий Евгеньевич</t>
  </si>
  <si>
    <t>Пантелеева Ирина Михайловна</t>
  </si>
  <si>
    <t xml:space="preserve">Федеральное бюджетное учреждение Орловская лаборатория судебной экспертизы Министерства юстиции Российской Федерации	</t>
  </si>
  <si>
    <t>Коряжкина Наталья Борисовна (с 29.02.2024)</t>
  </si>
  <si>
    <t>Извекова Наталья Александровна</t>
  </si>
  <si>
    <t>Студенникова Ирина Николаевна</t>
  </si>
  <si>
    <t xml:space="preserve">Федеральное государственное бюджетное учреждение "Оренбургская лаборатория судебной экспертизы Министерства юстиции Российской Федерации"	</t>
  </si>
  <si>
    <t>Мартыненко Александр Юрьевич</t>
  </si>
  <si>
    <t>Асенова Ольга Анатольевна</t>
  </si>
  <si>
    <t>Сапарова Галина Викторовна</t>
  </si>
  <si>
    <t xml:space="preserve">Федеральное бюджетное учреждение Пензенская лаборатория судебной экспертизы Министерства юстиции Российской Федерации	</t>
  </si>
  <si>
    <t>Гусаров Игорь Михайлович</t>
  </si>
  <si>
    <t>Геранина Ирина Николаевна</t>
  </si>
  <si>
    <t>Малахова Вера Николаевна</t>
  </si>
  <si>
    <t>Краснова Ирина Владимировна</t>
  </si>
  <si>
    <t xml:space="preserve">Федеральное бюджетное учреждение Пермская  лаборатория судебной экспертизы Министерства юстиции Российской Федерации	</t>
  </si>
  <si>
    <t>Стрельцова Татьяна Юрьевна</t>
  </si>
  <si>
    <t>Штольц Марина Викторовна</t>
  </si>
  <si>
    <t>Заместитель директора-начальник Ижевского филиала</t>
  </si>
  <si>
    <t>Зуга Оксана Владимировна</t>
  </si>
  <si>
    <t>4</t>
  </si>
  <si>
    <t>Шеврина Галина Николаевна</t>
  </si>
  <si>
    <t xml:space="preserve">Федеральное бюджетное учреждение Приморская лаборатория судебной экспертизы Министерства юстиции Российской Федерации	</t>
  </si>
  <si>
    <t>Тархова Любовь Алексеевна (с 05.11.2024)</t>
  </si>
  <si>
    <t>Данилко Марина Александровна</t>
  </si>
  <si>
    <t xml:space="preserve">Федеральное бюджетное учреждение Приволжский региональный центр судебной экспертизы Министерства юстиции Российской Федерации	</t>
  </si>
  <si>
    <t>Пронин Владимир Николаевич</t>
  </si>
  <si>
    <t>Лесникова Полина Галлимуловна</t>
  </si>
  <si>
    <t>Кармазинский Григорий Александрович</t>
  </si>
  <si>
    <t>Кузьмина Елена Владимировна</t>
  </si>
  <si>
    <t xml:space="preserve">Федеральное государственное бюджетное учреждение "Псковская лаборатория судебной экспертизы Министерства юстиции Российской Федерации"	</t>
  </si>
  <si>
    <t>Шипов Олег Николаевич</t>
  </si>
  <si>
    <t>Коваленко Александр Геннадьевич</t>
  </si>
  <si>
    <t xml:space="preserve">Федеральное бюджетное учреждение Российский федеральный центр судебной экспертизы имени профессора А.Р. Шляхова при Министерстве юстиции Российской Федерации	</t>
  </si>
  <si>
    <t>Витушкин Вячеслав Александрович (с 08.11.2024)</t>
  </si>
  <si>
    <t>Усов Александр Иванович</t>
  </si>
  <si>
    <t>Кукса Игорь Николаевич</t>
  </si>
  <si>
    <t>Мамонтов Алексей Владимирович</t>
  </si>
  <si>
    <t>Мелешев Руслан Станиславович</t>
  </si>
  <si>
    <t>Коваль Наталья Викторовна</t>
  </si>
  <si>
    <t>Суслов Николай Николаевич</t>
  </si>
  <si>
    <t>Голубенко Владимир Иванович</t>
  </si>
  <si>
    <t>Иванов Николай Николаевич</t>
  </si>
  <si>
    <t xml:space="preserve"> Тарханова Ольга Григорьевна</t>
  </si>
  <si>
    <t>Федеральное бюджетное учреждение Рязанская лаборатория судебной эксперизы Министерства юстиции Российской Федерации</t>
  </si>
  <si>
    <t>Рожкова Елена Валерьевна</t>
  </si>
  <si>
    <t>Астахова Юлия Геннадьевна</t>
  </si>
  <si>
    <t xml:space="preserve">Федеральное бюджетное учреждение Самарская лаборатория судебной экспертизы Министерства юстиции Российской Федерации	</t>
  </si>
  <si>
    <t>Феоктистова Лидия Валентиновна</t>
  </si>
  <si>
    <t>Ершова Наталья Николаевна</t>
  </si>
  <si>
    <t>Корнилаева Наталья Евгеньевна</t>
  </si>
  <si>
    <t>Семикина Вера Михайловна</t>
  </si>
  <si>
    <t>Федеральное бюджетное учреждение Саратовская лаборатория судебной экспертизы Министерства юстиции Российской Федерации</t>
  </si>
  <si>
    <t>Кочергин Сергей Викторович</t>
  </si>
  <si>
    <t>Казанцева Ирина Леонидовна</t>
  </si>
  <si>
    <t>Степанов Александр Викторович</t>
  </si>
  <si>
    <t>Артемьева Наталия Юрьевна</t>
  </si>
  <si>
    <t>Федеральное бюджетное учреждение Сахалинская лаборатория судебной экспертизы Министерства юстиции Российской Федерации</t>
  </si>
  <si>
    <t>Кузнецов Николай Павлович</t>
  </si>
  <si>
    <t>Берлина Наталья Васильевна</t>
  </si>
  <si>
    <t xml:space="preserve">Федеральное бюджетное учреждение Средне-Волжский региональный центр судебной экспертизы Министерства юстиции Российской Федерации	</t>
  </si>
  <si>
    <t>Игнатьева Галина Викторовна</t>
  </si>
  <si>
    <t>Файзуллин Альберт Камилевич</t>
  </si>
  <si>
    <t>Никифоров Сергей Анатольевич</t>
  </si>
  <si>
    <t>Зиганшина Фарида Усмановна</t>
  </si>
  <si>
    <t xml:space="preserve">Федеральное бюджетное учреждение "Севастопольская лаборатория судебной экспертизы Министерства юстиции Российской Федерации"	</t>
  </si>
  <si>
    <t>Плохотный Олег Викторович</t>
  </si>
  <si>
    <t>Зместитель директора по основной деятельности</t>
  </si>
  <si>
    <t>Кузнецова Елена Викторовна</t>
  </si>
  <si>
    <t>Зместитель директора-начальник Херсонского филиала</t>
  </si>
  <si>
    <t>Шабанова Татьяна Владимировна</t>
  </si>
  <si>
    <t>Зместитель директора-начальник Мелитопольского  филиала</t>
  </si>
  <si>
    <t>Турчанова Екатерина Андреевна</t>
  </si>
  <si>
    <t>Вакар-Марценюк Галина Валериевна</t>
  </si>
  <si>
    <t xml:space="preserve">Федеральное бюджетное учреждение Северо-Западный регионалный центр судебной экспертизы Министерства юстиции Российской Федерации	</t>
  </si>
  <si>
    <t>Замараева Наталия Александровна</t>
  </si>
  <si>
    <t>Кононец Вера Аркадьевна</t>
  </si>
  <si>
    <t>Гаврилова Наталья Юрьевна</t>
  </si>
  <si>
    <t>Заместитель директора  - начальник Ленинградского областного филиала</t>
  </si>
  <si>
    <t>Галлямова Инна Владимировна</t>
  </si>
  <si>
    <t>Семенов Алексей Витальевич</t>
  </si>
  <si>
    <t xml:space="preserve">Федеральное бюджетное учреждение Северо-Кавказский региональный центр судебной экспертизы Министерства юстиции Российской Федерации	</t>
  </si>
  <si>
    <t>Каледин Антон Евгеньевич</t>
  </si>
  <si>
    <t>Шаповалов Юрий Романович</t>
  </si>
  <si>
    <t>Захарьящева Анастасия Константиновна</t>
  </si>
  <si>
    <t>Бут Наталья Александровна</t>
  </si>
  <si>
    <t>Лазаренко Виктория Викторовна</t>
  </si>
  <si>
    <t xml:space="preserve"> Заместитель директора начальник Карачаево-Черкесского филиала</t>
  </si>
  <si>
    <t>Хубиев Казбич Хусеевич</t>
  </si>
  <si>
    <t xml:space="preserve"> Заместитель директора начальник Пятигорского филиала</t>
  </si>
  <si>
    <t>Фролова Елена Юрьевна</t>
  </si>
  <si>
    <t xml:space="preserve">Федеральное бюджетное учреждение Сибирский региональный центр судебной экспертизы Министерства юстиции Российской Федерации	</t>
  </si>
  <si>
    <t>Нитяго Дмитрий Васильевич (с 04.10.2024)</t>
  </si>
  <si>
    <t>Савенкова Лариса Анатольевна (0,75 ставки)</t>
  </si>
  <si>
    <t>Ковалёв Дмитрий Иванович</t>
  </si>
  <si>
    <t>Петрова Ирина Анатольевна</t>
  </si>
  <si>
    <t xml:space="preserve">Федеральное бюджетное учреждение Тамбовская лаборатория судебной экспертизы Министерства юстиции Российской Федерации	</t>
  </si>
  <si>
    <t>Дмитриевцев Дмитрий Александрович</t>
  </si>
  <si>
    <t>Хворова Эльвира Владимировна</t>
  </si>
  <si>
    <t>Манышева Олеся Николаевна</t>
  </si>
  <si>
    <t xml:space="preserve">Федеральное государственное бюджетное учреждение "Тверская лаборатория судебной экспертизы Министерства юстиции Российской Федерации"	</t>
  </si>
  <si>
    <t>Ярокурцева Майя Борисовна</t>
  </si>
  <si>
    <t>Богданова Наталья Константиновна</t>
  </si>
  <si>
    <t xml:space="preserve">Федеральное бюджетное учреждение Томская лаборатория судебной экспертизы Министерства юстиции Российской Федерации	</t>
  </si>
  <si>
    <t>Бубнов Иван Петрович</t>
  </si>
  <si>
    <t>Ермаков Дмитрий Александрович</t>
  </si>
  <si>
    <t>Денисова Ольга Геннадьевна</t>
  </si>
  <si>
    <t xml:space="preserve">Федеральное бюджетное учреждение Тульская лаборатория судебной экспертизы Министерства юстиции Российской Федерации	</t>
  </si>
  <si>
    <t>Маслов Валерий Валерьевич</t>
  </si>
  <si>
    <t>Клименкова Анжела Николаевна</t>
  </si>
  <si>
    <t xml:space="preserve">Заместитель директора             </t>
  </si>
  <si>
    <t>Семенов Дмитрий Николаевич</t>
  </si>
  <si>
    <t>Алешина Елена Владимировна</t>
  </si>
  <si>
    <t xml:space="preserve">Федеральное бюджетное учреждение Тюменская лаборатория судебной экспертизы Министерства юстиции Российской Федерации	</t>
  </si>
  <si>
    <t>Дылдин Сергей Иванович</t>
  </si>
  <si>
    <t>Яковлева Светлана Александровна</t>
  </si>
  <si>
    <t>Заместитель директора-начальник Салехардского филиала</t>
  </si>
  <si>
    <t>Неустроев Константин Владимирович</t>
  </si>
  <si>
    <t>Заместитель директора-начальник Ханты-Мансийского филиала</t>
  </si>
  <si>
    <t>Шварц Андрей Александрович</t>
  </si>
  <si>
    <t>Корякина Татьяна Владимировна</t>
  </si>
  <si>
    <t xml:space="preserve">Федеральное бюджетное учреждение Ульяновская лаборатория судебной экспертизы Министерства юстиции Российской Федерации	</t>
  </si>
  <si>
    <t>Силантьев Игорь Михайлович</t>
  </si>
  <si>
    <t>Сягондина Елена Владимировна</t>
  </si>
  <si>
    <t>Коломиец Елена Всеволодовна</t>
  </si>
  <si>
    <t xml:space="preserve">Федеральное бюджетное учреждение Уральский региональный центр судебной экспертизы Министерства юстиции Российской Федерации	</t>
  </si>
  <si>
    <t>Директор Центра</t>
  </si>
  <si>
    <t>Цыганкова Евгения Владимировна</t>
  </si>
  <si>
    <t>Колмакова Василина Валерьевна</t>
  </si>
  <si>
    <t>Танько Полина Юрьевна</t>
  </si>
  <si>
    <t>Филиппова Наталья Николаевна</t>
  </si>
  <si>
    <t xml:space="preserve">Федеральное бюджетное учреждение Челябинская лаборатория судебной экспертизы Министерства юстиции Российской Федерации	</t>
  </si>
  <si>
    <t>Стерлигова Ирина Владимировна (с 06.02.2024)</t>
  </si>
  <si>
    <t xml:space="preserve">Заместитель  директора </t>
  </si>
  <si>
    <t>Якупов Артур Раисович (с 06.02.2024)</t>
  </si>
  <si>
    <t xml:space="preserve">Заместитель директора-начальник Курганского филиала </t>
  </si>
  <si>
    <t>Забоев Вячеслав Владимирович</t>
  </si>
  <si>
    <t>Хаботина Татьяна Дмитриевна</t>
  </si>
  <si>
    <t xml:space="preserve">Федеральное бюджетное учреждение Читинская лаборатория судебной экспертизы Министерства юстиции Российской Федерации	</t>
  </si>
  <si>
    <t>Наумова Оксана Владимировна</t>
  </si>
  <si>
    <t>Иванов Андрей Викторович</t>
  </si>
  <si>
    <t>Малкова Галина Владимировна</t>
  </si>
  <si>
    <t xml:space="preserve">Федеральное бюджетное учреждение Чувашская лаборатория судебной экспертизы Министерства юстиции Российской Федерации	</t>
  </si>
  <si>
    <t>Платонова Мария Александровна (с 24.04.2024)</t>
  </si>
  <si>
    <t>Степанов Юрий Вениаминович</t>
  </si>
  <si>
    <t>Прокопьева Татьяна Михайловна (с 21.10.2024)</t>
  </si>
  <si>
    <t>Васильева Татьяна Николаевна</t>
  </si>
  <si>
    <t xml:space="preserve">Федеральное бюджетное учреждение Южный региональный центр судебной экспертизы Министерства юстиции Российской Федерации	</t>
  </si>
  <si>
    <t>Тухканен Олег Владиславович</t>
  </si>
  <si>
    <t>Бессонов Алексей Викторович</t>
  </si>
  <si>
    <t>Горохова Татяна Николаевна</t>
  </si>
  <si>
    <t>Пустовалова Елена Петровна</t>
  </si>
  <si>
    <t>Шипшин Сергей Сергеевич</t>
  </si>
  <si>
    <t>Шабунина Надежда Владимировна</t>
  </si>
  <si>
    <t xml:space="preserve">Федеральное бюджетное учреждение Якутская лаборатория судебной экспертизы Министерства юстиции Российской Федерации	</t>
  </si>
  <si>
    <t>Цой Евгений Денисович</t>
  </si>
  <si>
    <t>Александрова Олеся Николаевна</t>
  </si>
  <si>
    <t xml:space="preserve">Федеральное бюджетное учреждение Ярославская лаборатория судебной экспертизы Министерства юстиции Российской Федерации	</t>
  </si>
  <si>
    <t>Сергеева Светлана Васильевна</t>
  </si>
  <si>
    <t>Грязнова Татьяна Викторовна</t>
  </si>
  <si>
    <t>Суслова Татьяна Николаевна</t>
  </si>
  <si>
    <t>Приложение 2</t>
  </si>
  <si>
    <t>Информация о среднемесячной заработной плате директора, заместителя директора 
и главного бухгалтера за 2024 год</t>
  </si>
  <si>
    <t xml:space="preserve">Федеральное государственное бюджетное образовательное учреждение высшего образования «Всероссийский государственный университет юстиции (РПА Минюста России)» </t>
  </si>
  <si>
    <t>№ 
п/п</t>
  </si>
  <si>
    <t>Среднемесячная 
заработная плата 
за 2024 год, рублей</t>
  </si>
  <si>
    <t>Ректор</t>
  </si>
  <si>
    <t>Александрова Ольга Ивановна</t>
  </si>
  <si>
    <t>И.о. первого проректора</t>
  </si>
  <si>
    <t>Гурьев Дмитрий Владимирович</t>
  </si>
  <si>
    <t>Проректор по учебной работе</t>
  </si>
  <si>
    <t>Семенова Наталья Павловна</t>
  </si>
  <si>
    <t>Проректор по научной работе</t>
  </si>
  <si>
    <t>Гуреев Владимир Александрович</t>
  </si>
  <si>
    <t>Федорова Наталия Юрьевна</t>
  </si>
  <si>
    <t>Приложение 3</t>
  </si>
  <si>
    <t>Федеральное государтсвенное бюджетное  учреждение высшего образования "Донбасский государственный университет юстиции"</t>
  </si>
  <si>
    <t>Нарыжный Никита Александрович</t>
  </si>
  <si>
    <t xml:space="preserve">Проректор по экономике, административно-хозяйственной деятельности </t>
  </si>
  <si>
    <t>Лобов Денис Васильевич</t>
  </si>
  <si>
    <t>Мироненко Сергей Юрьевич</t>
  </si>
  <si>
    <t>Проректор по учебно-методической работе</t>
  </si>
  <si>
    <t>Солонина Алексей Петрович</t>
  </si>
  <si>
    <t>Туйчиева Ольга Николаевна</t>
  </si>
  <si>
    <t>Приложение 4</t>
  </si>
  <si>
    <t xml:space="preserve">Федеральное бюджетное учреждение «Научный центр правовой информации при Министерстве юстиции Российской Федерации»
</t>
  </si>
  <si>
    <t>Таран Сергей Дмитриевич</t>
  </si>
  <si>
    <t>Прытков Валерий Витальевич</t>
  </si>
  <si>
    <t xml:space="preserve">Заместитель директора по общим вопросам  </t>
  </si>
  <si>
    <t>Ставицкий Леонид Оскарович</t>
  </si>
  <si>
    <t>Заместитель директора по информационным технологиям</t>
  </si>
  <si>
    <t>Нездоровин Петр Вячеславович</t>
  </si>
  <si>
    <t>Сафонова Виктория Викторовна</t>
  </si>
  <si>
    <t>Приложение 5</t>
  </si>
  <si>
    <t>Федеральное казенное учреждение "Объект № 5068"</t>
  </si>
  <si>
    <t>Начальник</t>
  </si>
  <si>
    <t>Косырев Евгений Витальевич</t>
  </si>
  <si>
    <t>Заместитель начальника</t>
  </si>
  <si>
    <t>Беренштейн Игорь Геннадьевич</t>
  </si>
  <si>
    <t>Герасимова Ольга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</si>
</sst>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indexed="8"/>
      <name val="PT Astra Serif"/>
      <family val="1"/>
      <charset val="204"/>
    </font>
    <font>
      <b/>
      <sz val="14"/>
      <color rgb="FF000000"/>
      <name val="PT Astra Serif"/>
      <family val="1"/>
      <charset val="204"/>
    </font>
    <font>
      <sz val="14"/>
      <name val="PT Astra Serif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PT Astra Serif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3" fillId="0" borderId="0"/>
  </cellStyleXfs>
  <cellXfs count="87">
    <xf numFmtId="0" fontId="0" fillId="0" borderId="0" xfId="0"/>
    <xf numFmtId="0" fontId="4" fillId="0" borderId="0" xfId="2" applyAlignment="1">
      <alignment horizontal="center" vertical="center" wrapText="1"/>
    </xf>
    <xf numFmtId="0" fontId="4" fillId="0" borderId="0" xfId="2" applyAlignment="1">
      <alignment horizontal="left" vertical="center" wrapText="1"/>
    </xf>
    <xf numFmtId="164" fontId="5" fillId="0" borderId="0" xfId="2" applyNumberFormat="1" applyFont="1" applyAlignment="1">
      <alignment horizontal="right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left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49" fontId="8" fillId="5" borderId="1" xfId="2" applyNumberFormat="1" applyFont="1" applyFill="1" applyBorder="1" applyAlignment="1">
      <alignment horizontal="center" vertical="center" wrapText="1"/>
    </xf>
    <xf numFmtId="0" fontId="3" fillId="5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6" fillId="5" borderId="1" xfId="2" applyNumberFormat="1" applyFont="1" applyFill="1" applyBorder="1" applyAlignment="1">
      <alignment horizontal="center" vertical="center" wrapText="1"/>
    </xf>
    <xf numFmtId="49" fontId="6" fillId="5" borderId="1" xfId="2" applyNumberFormat="1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left" vertical="center" wrapText="1"/>
    </xf>
    <xf numFmtId="164" fontId="12" fillId="0" borderId="1" xfId="2" applyNumberFormat="1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5" fillId="4" borderId="1" xfId="2" applyFont="1" applyFill="1" applyBorder="1" applyAlignment="1">
      <alignment horizontal="left" vertical="center" wrapText="1"/>
    </xf>
    <xf numFmtId="0" fontId="4" fillId="4" borderId="0" xfId="2" applyFill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1" fillId="0" borderId="0" xfId="2" applyFont="1" applyAlignment="1">
      <alignment horizontal="center" vertical="center" wrapText="1"/>
    </xf>
    <xf numFmtId="164" fontId="4" fillId="0" borderId="0" xfId="2" applyNumberForma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/>
    <xf numFmtId="0" fontId="5" fillId="0" borderId="0" xfId="2" applyFont="1" applyAlignment="1">
      <alignment horizontal="right" vertical="center"/>
    </xf>
    <xf numFmtId="0" fontId="10" fillId="0" borderId="0" xfId="2" applyFont="1"/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4" fontId="5" fillId="0" borderId="1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4" fontId="5" fillId="0" borderId="13" xfId="2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wrapText="1"/>
    </xf>
    <xf numFmtId="0" fontId="5" fillId="0" borderId="0" xfId="2" applyFont="1" applyAlignment="1">
      <alignment horizontal="right"/>
    </xf>
    <xf numFmtId="0" fontId="4" fillId="0" borderId="0" xfId="2"/>
    <xf numFmtId="49" fontId="5" fillId="0" borderId="14" xfId="2" applyNumberFormat="1" applyFont="1" applyBorder="1" applyAlignment="1">
      <alignment horizontal="center" vertical="center" wrapText="1"/>
    </xf>
    <xf numFmtId="49" fontId="5" fillId="0" borderId="15" xfId="2" applyNumberFormat="1" applyFont="1" applyBorder="1" applyAlignment="1">
      <alignment horizontal="center" vertical="center" wrapText="1"/>
    </xf>
    <xf numFmtId="49" fontId="5" fillId="0" borderId="16" xfId="2" applyNumberFormat="1" applyFont="1" applyBorder="1" applyAlignment="1">
      <alignment horizontal="center" vertical="center" wrapText="1"/>
    </xf>
    <xf numFmtId="49" fontId="6" fillId="0" borderId="14" xfId="2" applyNumberFormat="1" applyFont="1" applyBorder="1" applyAlignment="1">
      <alignment horizontal="center" vertical="center" wrapText="1"/>
    </xf>
    <xf numFmtId="49" fontId="6" fillId="0" borderId="15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>
      <alignment horizontal="center" wrapText="1"/>
    </xf>
    <xf numFmtId="49" fontId="6" fillId="0" borderId="14" xfId="2" applyNumberFormat="1" applyFont="1" applyBorder="1" applyAlignment="1">
      <alignment horizontal="center" vertical="top" wrapText="1"/>
    </xf>
    <xf numFmtId="49" fontId="6" fillId="0" borderId="15" xfId="2" applyNumberFormat="1" applyFont="1" applyBorder="1" applyAlignment="1">
      <alignment horizontal="center" vertical="top" wrapText="1"/>
    </xf>
    <xf numFmtId="49" fontId="6" fillId="0" borderId="16" xfId="2" applyNumberFormat="1" applyFont="1" applyBorder="1" applyAlignment="1">
      <alignment horizontal="center" vertical="top" wrapText="1"/>
    </xf>
    <xf numFmtId="0" fontId="10" fillId="0" borderId="0" xfId="2" applyFont="1" applyAlignment="1">
      <alignment horizontal="center" vertical="center"/>
    </xf>
    <xf numFmtId="49" fontId="6" fillId="0" borderId="16" xfId="2" applyNumberFormat="1" applyFont="1" applyBorder="1" applyAlignment="1">
      <alignment horizontal="center" vertical="center" wrapText="1"/>
    </xf>
    <xf numFmtId="4" fontId="4" fillId="0" borderId="0" xfId="2" applyNumberFormat="1"/>
  </cellXfs>
  <cellStyles count="5">
    <cellStyle name="Обычный" xfId="0" builtinId="0"/>
    <cellStyle name="Обычный 2" xfId="2"/>
    <cellStyle name="Обычный 2 2" xfId="4"/>
    <cellStyle name="Финансовый 2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305"/>
  <sheetViews>
    <sheetView tabSelected="1" view="pageBreakPreview" zoomScale="80" zoomScaleNormal="100" zoomScaleSheetLayoutView="80" workbookViewId="0">
      <selection activeCell="A2" sqref="A2:D2"/>
    </sheetView>
  </sheetViews>
  <sheetFormatPr defaultColWidth="8.85546875" defaultRowHeight="15"/>
  <cols>
    <col min="1" max="1" width="8.85546875" style="1"/>
    <col min="2" max="2" width="68.5703125" style="2" customWidth="1"/>
    <col min="3" max="3" width="61.42578125" style="1" customWidth="1"/>
    <col min="4" max="4" width="31.5703125" style="47" customWidth="1"/>
    <col min="5" max="16384" width="8.85546875" style="1"/>
  </cols>
  <sheetData>
    <row r="1" spans="1:4" ht="32.25" customHeight="1">
      <c r="D1" s="3" t="s">
        <v>0</v>
      </c>
    </row>
    <row r="2" spans="1:4" ht="53.25" customHeight="1">
      <c r="A2" s="4" t="s">
        <v>1</v>
      </c>
      <c r="B2" s="4"/>
      <c r="C2" s="4"/>
      <c r="D2" s="4"/>
    </row>
    <row r="3" spans="1:4" ht="66.599999999999994" customHeight="1">
      <c r="A3" s="5" t="s">
        <v>2</v>
      </c>
      <c r="B3" s="5" t="s">
        <v>3</v>
      </c>
      <c r="C3" s="5" t="s">
        <v>4</v>
      </c>
      <c r="D3" s="6" t="s">
        <v>5</v>
      </c>
    </row>
    <row r="4" spans="1:4" s="9" customFormat="1" ht="43.15" customHeight="1">
      <c r="A4" s="7">
        <v>1</v>
      </c>
      <c r="B4" s="8" t="s">
        <v>6</v>
      </c>
      <c r="C4" s="8"/>
      <c r="D4" s="8"/>
    </row>
    <row r="5" spans="1:4" ht="18.75">
      <c r="A5" s="10">
        <v>1</v>
      </c>
      <c r="B5" s="11" t="s">
        <v>7</v>
      </c>
      <c r="C5" s="10" t="s">
        <v>8</v>
      </c>
      <c r="D5" s="12">
        <v>212953.38</v>
      </c>
    </row>
    <row r="6" spans="1:4" ht="18.75">
      <c r="A6" s="10">
        <v>2</v>
      </c>
      <c r="B6" s="11" t="s">
        <v>9</v>
      </c>
      <c r="C6" s="10" t="s">
        <v>10</v>
      </c>
      <c r="D6" s="12">
        <v>167339.56</v>
      </c>
    </row>
    <row r="7" spans="1:4" ht="37.5">
      <c r="A7" s="10">
        <v>3</v>
      </c>
      <c r="B7" s="11" t="s">
        <v>11</v>
      </c>
      <c r="C7" s="10" t="s">
        <v>12</v>
      </c>
      <c r="D7" s="12">
        <v>398104.96</v>
      </c>
    </row>
    <row r="8" spans="1:4" ht="18.75">
      <c r="A8" s="10">
        <v>4</v>
      </c>
      <c r="B8" s="11" t="s">
        <v>13</v>
      </c>
      <c r="C8" s="10" t="s">
        <v>14</v>
      </c>
      <c r="D8" s="12">
        <v>318831.48</v>
      </c>
    </row>
    <row r="9" spans="1:4" s="9" customFormat="1" ht="45.75" customHeight="1">
      <c r="A9" s="7">
        <v>2</v>
      </c>
      <c r="B9" s="8" t="s">
        <v>15</v>
      </c>
      <c r="C9" s="8"/>
      <c r="D9" s="8"/>
    </row>
    <row r="10" spans="1:4" ht="18.75">
      <c r="A10" s="13">
        <v>1</v>
      </c>
      <c r="B10" s="14" t="s">
        <v>7</v>
      </c>
      <c r="C10" s="13" t="s">
        <v>16</v>
      </c>
      <c r="D10" s="12">
        <v>150571.93</v>
      </c>
    </row>
    <row r="11" spans="1:4" ht="18.75">
      <c r="A11" s="13">
        <v>2</v>
      </c>
      <c r="B11" s="14" t="s">
        <v>9</v>
      </c>
      <c r="C11" s="13" t="s">
        <v>17</v>
      </c>
      <c r="D11" s="12">
        <v>199671.2</v>
      </c>
    </row>
    <row r="12" spans="1:4" ht="18.75">
      <c r="A12" s="13">
        <v>3</v>
      </c>
      <c r="B12" s="14" t="s">
        <v>13</v>
      </c>
      <c r="C12" s="13" t="s">
        <v>18</v>
      </c>
      <c r="D12" s="12">
        <v>189318.12</v>
      </c>
    </row>
    <row r="13" spans="1:4" s="9" customFormat="1" ht="40.5" customHeight="1">
      <c r="A13" s="15" t="s">
        <v>19</v>
      </c>
      <c r="B13" s="8" t="s">
        <v>20</v>
      </c>
      <c r="C13" s="8"/>
      <c r="D13" s="8"/>
    </row>
    <row r="14" spans="1:4" ht="18.75">
      <c r="A14" s="5" t="s">
        <v>21</v>
      </c>
      <c r="B14" s="16" t="s">
        <v>7</v>
      </c>
      <c r="C14" s="5" t="s">
        <v>22</v>
      </c>
      <c r="D14" s="12">
        <v>132846.87</v>
      </c>
    </row>
    <row r="15" spans="1:4" ht="18" customHeight="1">
      <c r="A15" s="5" t="s">
        <v>23</v>
      </c>
      <c r="B15" s="16" t="s">
        <v>24</v>
      </c>
      <c r="C15" s="5" t="s">
        <v>25</v>
      </c>
      <c r="D15" s="12">
        <v>276863.96999999997</v>
      </c>
    </row>
    <row r="16" spans="1:4" ht="18.75">
      <c r="A16" s="5" t="s">
        <v>19</v>
      </c>
      <c r="B16" s="16" t="s">
        <v>13</v>
      </c>
      <c r="C16" s="5" t="s">
        <v>26</v>
      </c>
      <c r="D16" s="12">
        <v>263707.09000000003</v>
      </c>
    </row>
    <row r="17" spans="1:4" s="18" customFormat="1" ht="45" customHeight="1">
      <c r="A17" s="7">
        <v>4</v>
      </c>
      <c r="B17" s="17" t="s">
        <v>27</v>
      </c>
      <c r="C17" s="17"/>
      <c r="D17" s="17"/>
    </row>
    <row r="18" spans="1:4" ht="18.75">
      <c r="A18" s="10">
        <v>1</v>
      </c>
      <c r="B18" s="11" t="s">
        <v>7</v>
      </c>
      <c r="C18" s="10" t="s">
        <v>28</v>
      </c>
      <c r="D18" s="12">
        <v>125586.3575</v>
      </c>
    </row>
    <row r="19" spans="1:4" ht="18.75">
      <c r="A19" s="10">
        <v>2</v>
      </c>
      <c r="B19" s="11" t="s">
        <v>9</v>
      </c>
      <c r="C19" s="10" t="s">
        <v>29</v>
      </c>
      <c r="D19" s="12">
        <v>198879.80583333332</v>
      </c>
    </row>
    <row r="20" spans="1:4" ht="18.75">
      <c r="A20" s="10">
        <v>3</v>
      </c>
      <c r="B20" s="11" t="s">
        <v>13</v>
      </c>
      <c r="C20" s="10" t="s">
        <v>30</v>
      </c>
      <c r="D20" s="12">
        <v>148223.63</v>
      </c>
    </row>
    <row r="21" spans="1:4" s="18" customFormat="1" ht="34.9" customHeight="1">
      <c r="A21" s="7">
        <v>5</v>
      </c>
      <c r="B21" s="17" t="s">
        <v>31</v>
      </c>
      <c r="C21" s="17"/>
      <c r="D21" s="17"/>
    </row>
    <row r="22" spans="1:4" ht="22.9" customHeight="1">
      <c r="A22" s="10">
        <v>1</v>
      </c>
      <c r="B22" s="11" t="s">
        <v>7</v>
      </c>
      <c r="C22" s="19" t="s">
        <v>32</v>
      </c>
      <c r="D22" s="20">
        <v>104760.81</v>
      </c>
    </row>
    <row r="23" spans="1:4" ht="18.75">
      <c r="A23" s="10">
        <v>2</v>
      </c>
      <c r="B23" s="11" t="s">
        <v>9</v>
      </c>
      <c r="C23" s="19" t="s">
        <v>33</v>
      </c>
      <c r="D23" s="20">
        <v>132935.32999999999</v>
      </c>
    </row>
    <row r="24" spans="1:4" ht="37.5">
      <c r="A24" s="10">
        <v>3</v>
      </c>
      <c r="B24" s="11" t="s">
        <v>34</v>
      </c>
      <c r="C24" s="19" t="s">
        <v>35</v>
      </c>
      <c r="D24" s="20">
        <v>126038.64</v>
      </c>
    </row>
    <row r="25" spans="1:4" ht="18.75">
      <c r="A25" s="10">
        <v>4</v>
      </c>
      <c r="B25" s="11" t="s">
        <v>13</v>
      </c>
      <c r="C25" s="10" t="s">
        <v>36</v>
      </c>
      <c r="D25" s="12">
        <v>130548.99</v>
      </c>
    </row>
    <row r="26" spans="1:4" s="18" customFormat="1" ht="42" customHeight="1">
      <c r="A26" s="7">
        <v>6</v>
      </c>
      <c r="B26" s="17" t="s">
        <v>37</v>
      </c>
      <c r="C26" s="17"/>
      <c r="D26" s="17"/>
    </row>
    <row r="27" spans="1:4" ht="18.75">
      <c r="A27" s="10">
        <v>1</v>
      </c>
      <c r="B27" s="11" t="s">
        <v>7</v>
      </c>
      <c r="C27" s="10" t="s">
        <v>38</v>
      </c>
      <c r="D27" s="12">
        <v>93520.84</v>
      </c>
    </row>
    <row r="28" spans="1:4" ht="18.75">
      <c r="A28" s="10">
        <v>2</v>
      </c>
      <c r="B28" s="11" t="s">
        <v>9</v>
      </c>
      <c r="C28" s="10" t="s">
        <v>39</v>
      </c>
      <c r="D28" s="12">
        <v>98562.559999999998</v>
      </c>
    </row>
    <row r="29" spans="1:4" ht="18.75">
      <c r="A29" s="10">
        <v>3</v>
      </c>
      <c r="B29" s="11" t="s">
        <v>13</v>
      </c>
      <c r="C29" s="10" t="s">
        <v>40</v>
      </c>
      <c r="D29" s="12">
        <v>121821.09</v>
      </c>
    </row>
    <row r="30" spans="1:4" s="18" customFormat="1" ht="40.15" customHeight="1">
      <c r="A30" s="7">
        <v>7</v>
      </c>
      <c r="B30" s="17" t="s">
        <v>41</v>
      </c>
      <c r="C30" s="17"/>
      <c r="D30" s="17"/>
    </row>
    <row r="31" spans="1:4" ht="18.75">
      <c r="A31" s="10">
        <v>1</v>
      </c>
      <c r="B31" s="11" t="s">
        <v>7</v>
      </c>
      <c r="C31" s="10" t="s">
        <v>42</v>
      </c>
      <c r="D31" s="12">
        <v>109504.8</v>
      </c>
    </row>
    <row r="32" spans="1:4" ht="18.75">
      <c r="A32" s="10">
        <v>2</v>
      </c>
      <c r="B32" s="11" t="s">
        <v>9</v>
      </c>
      <c r="C32" s="10" t="s">
        <v>43</v>
      </c>
      <c r="D32" s="12">
        <v>187294.32</v>
      </c>
    </row>
    <row r="33" spans="1:4" ht="18.75">
      <c r="A33" s="10">
        <v>3</v>
      </c>
      <c r="B33" s="11" t="s">
        <v>13</v>
      </c>
      <c r="C33" s="10" t="s">
        <v>44</v>
      </c>
      <c r="D33" s="12">
        <v>171705.9</v>
      </c>
    </row>
    <row r="34" spans="1:4" s="18" customFormat="1" ht="45.75" customHeight="1">
      <c r="A34" s="7">
        <v>8</v>
      </c>
      <c r="B34" s="17" t="s">
        <v>45</v>
      </c>
      <c r="C34" s="17"/>
      <c r="D34" s="17"/>
    </row>
    <row r="35" spans="1:4" ht="18.75">
      <c r="A35" s="10">
        <v>1</v>
      </c>
      <c r="B35" s="11" t="s">
        <v>7</v>
      </c>
      <c r="C35" s="10" t="s">
        <v>46</v>
      </c>
      <c r="D35" s="12">
        <v>147054.82</v>
      </c>
    </row>
    <row r="36" spans="1:4" ht="18.75">
      <c r="A36" s="10">
        <v>2</v>
      </c>
      <c r="B36" s="11" t="s">
        <v>9</v>
      </c>
      <c r="C36" s="10" t="s">
        <v>47</v>
      </c>
      <c r="D36" s="12">
        <v>106296.36</v>
      </c>
    </row>
    <row r="37" spans="1:4" ht="18.75">
      <c r="A37" s="10">
        <v>3</v>
      </c>
      <c r="B37" s="11" t="s">
        <v>48</v>
      </c>
      <c r="C37" s="10" t="s">
        <v>49</v>
      </c>
      <c r="D37" s="12">
        <v>85510.16</v>
      </c>
    </row>
    <row r="38" spans="1:4" ht="37.5">
      <c r="A38" s="10">
        <v>4</v>
      </c>
      <c r="B38" s="11" t="s">
        <v>50</v>
      </c>
      <c r="C38" s="10" t="s">
        <v>51</v>
      </c>
      <c r="D38" s="12">
        <v>82243.25</v>
      </c>
    </row>
    <row r="39" spans="1:4" ht="18.75">
      <c r="A39" s="10">
        <v>5</v>
      </c>
      <c r="B39" s="11" t="s">
        <v>13</v>
      </c>
      <c r="C39" s="10" t="s">
        <v>52</v>
      </c>
      <c r="D39" s="12">
        <v>102990.59</v>
      </c>
    </row>
    <row r="40" spans="1:4" s="18" customFormat="1" ht="42" customHeight="1">
      <c r="A40" s="21">
        <v>9</v>
      </c>
      <c r="B40" s="17" t="s">
        <v>53</v>
      </c>
      <c r="C40" s="17"/>
      <c r="D40" s="17"/>
    </row>
    <row r="41" spans="1:4" ht="18.75">
      <c r="A41" s="10">
        <v>1</v>
      </c>
      <c r="B41" s="11" t="s">
        <v>7</v>
      </c>
      <c r="C41" s="10" t="s">
        <v>54</v>
      </c>
      <c r="D41" s="12">
        <v>178617.46</v>
      </c>
    </row>
    <row r="42" spans="1:4" ht="21.6" customHeight="1">
      <c r="A42" s="10">
        <v>2</v>
      </c>
      <c r="B42" s="11" t="s">
        <v>24</v>
      </c>
      <c r="C42" s="10" t="s">
        <v>55</v>
      </c>
      <c r="D42" s="12">
        <v>197181.31</v>
      </c>
    </row>
    <row r="43" spans="1:4" ht="18.75">
      <c r="A43" s="10">
        <v>3</v>
      </c>
      <c r="B43" s="11" t="s">
        <v>13</v>
      </c>
      <c r="C43" s="10" t="s">
        <v>56</v>
      </c>
      <c r="D43" s="12">
        <v>197611.68</v>
      </c>
    </row>
    <row r="44" spans="1:4" s="18" customFormat="1" ht="45.75" customHeight="1">
      <c r="A44" s="21">
        <v>10</v>
      </c>
      <c r="B44" s="17" t="s">
        <v>57</v>
      </c>
      <c r="C44" s="17"/>
      <c r="D44" s="17"/>
    </row>
    <row r="45" spans="1:4" ht="18.75">
      <c r="A45" s="10">
        <v>1</v>
      </c>
      <c r="B45" s="11" t="s">
        <v>7</v>
      </c>
      <c r="C45" s="10" t="s">
        <v>58</v>
      </c>
      <c r="D45" s="22">
        <f>(6356216.6-906966+1122694.25)/12</f>
        <v>547662.0708333333</v>
      </c>
    </row>
    <row r="46" spans="1:4" ht="18.75">
      <c r="A46" s="10">
        <v>2</v>
      </c>
      <c r="B46" s="11" t="s">
        <v>13</v>
      </c>
      <c r="C46" s="10" t="s">
        <v>59</v>
      </c>
      <c r="D46" s="22">
        <f>4120854.42/12</f>
        <v>343404.53499999997</v>
      </c>
    </row>
    <row r="47" spans="1:4" ht="18.75">
      <c r="A47" s="10">
        <v>3</v>
      </c>
      <c r="B47" s="11" t="s">
        <v>60</v>
      </c>
      <c r="C47" s="10" t="s">
        <v>61</v>
      </c>
      <c r="D47" s="22">
        <f>3911283.12/12</f>
        <v>325940.26</v>
      </c>
    </row>
    <row r="48" spans="1:4" ht="18.75">
      <c r="A48" s="10">
        <v>4</v>
      </c>
      <c r="B48" s="11" t="s">
        <v>9</v>
      </c>
      <c r="C48" s="10" t="s">
        <v>62</v>
      </c>
      <c r="D48" s="22">
        <f>3530258.02/12</f>
        <v>294188.16833333333</v>
      </c>
    </row>
    <row r="49" spans="1:4" ht="18.75">
      <c r="A49" s="10">
        <v>5</v>
      </c>
      <c r="B49" s="11" t="s">
        <v>63</v>
      </c>
      <c r="C49" s="10" t="s">
        <v>64</v>
      </c>
      <c r="D49" s="22">
        <f>1231420.92*2/12</f>
        <v>205236.81999999998</v>
      </c>
    </row>
    <row r="50" spans="1:4" s="18" customFormat="1" ht="45.75" customHeight="1">
      <c r="A50" s="21">
        <v>11</v>
      </c>
      <c r="B50" s="17" t="s">
        <v>65</v>
      </c>
      <c r="C50" s="17"/>
      <c r="D50" s="17"/>
    </row>
    <row r="51" spans="1:4" ht="21" customHeight="1">
      <c r="A51" s="10">
        <v>1</v>
      </c>
      <c r="B51" s="23" t="s">
        <v>7</v>
      </c>
      <c r="C51" s="24" t="s">
        <v>66</v>
      </c>
      <c r="D51" s="20">
        <v>195042.43</v>
      </c>
    </row>
    <row r="52" spans="1:4" ht="21" customHeight="1">
      <c r="A52" s="10">
        <v>2</v>
      </c>
      <c r="B52" s="23" t="s">
        <v>9</v>
      </c>
      <c r="C52" s="24" t="s">
        <v>67</v>
      </c>
      <c r="D52" s="20">
        <v>120857.82</v>
      </c>
    </row>
    <row r="53" spans="1:4" ht="21" customHeight="1">
      <c r="A53" s="10">
        <v>3</v>
      </c>
      <c r="B53" s="23" t="s">
        <v>9</v>
      </c>
      <c r="C53" s="24" t="s">
        <v>68</v>
      </c>
      <c r="D53" s="20">
        <v>117176.27</v>
      </c>
    </row>
    <row r="54" spans="1:4" ht="21" customHeight="1">
      <c r="A54" s="10">
        <v>4</v>
      </c>
      <c r="B54" s="23" t="s">
        <v>69</v>
      </c>
      <c r="C54" s="24" t="s">
        <v>70</v>
      </c>
      <c r="D54" s="20">
        <v>79105.039999999994</v>
      </c>
    </row>
    <row r="55" spans="1:4" ht="21" customHeight="1">
      <c r="A55" s="10">
        <v>5</v>
      </c>
      <c r="B55" s="23" t="s">
        <v>71</v>
      </c>
      <c r="C55" s="24" t="s">
        <v>72</v>
      </c>
      <c r="D55" s="20">
        <v>72052.66</v>
      </c>
    </row>
    <row r="56" spans="1:4" ht="21" customHeight="1">
      <c r="A56" s="10">
        <v>6</v>
      </c>
      <c r="B56" s="16" t="s">
        <v>13</v>
      </c>
      <c r="C56" s="5" t="s">
        <v>73</v>
      </c>
      <c r="D56" s="12">
        <v>111155.44</v>
      </c>
    </row>
    <row r="57" spans="1:4" s="27" customFormat="1" ht="42.75" customHeight="1">
      <c r="A57" s="25">
        <v>12</v>
      </c>
      <c r="B57" s="26" t="s">
        <v>74</v>
      </c>
      <c r="C57" s="26"/>
      <c r="D57" s="26"/>
    </row>
    <row r="58" spans="1:4" s="28" customFormat="1" ht="18.75">
      <c r="A58" s="10">
        <v>1</v>
      </c>
      <c r="B58" s="11" t="s">
        <v>7</v>
      </c>
      <c r="C58" s="10" t="s">
        <v>75</v>
      </c>
      <c r="D58" s="12">
        <f>2021975.88/12</f>
        <v>168497.99</v>
      </c>
    </row>
    <row r="59" spans="1:4" s="28" customFormat="1" ht="18.75">
      <c r="A59" s="10">
        <v>2</v>
      </c>
      <c r="B59" s="11" t="s">
        <v>13</v>
      </c>
      <c r="C59" s="10" t="s">
        <v>76</v>
      </c>
      <c r="D59" s="12">
        <f>1983818.39/12</f>
        <v>165318.19916666666</v>
      </c>
    </row>
    <row r="60" spans="1:4" s="28" customFormat="1" ht="18.75">
      <c r="A60" s="10">
        <v>3</v>
      </c>
      <c r="B60" s="11" t="s">
        <v>9</v>
      </c>
      <c r="C60" s="10" t="s">
        <v>77</v>
      </c>
      <c r="D60" s="12">
        <f>1583191.34/12</f>
        <v>131932.61166666666</v>
      </c>
    </row>
    <row r="61" spans="1:4" s="28" customFormat="1" ht="18.75">
      <c r="A61" s="10">
        <v>4</v>
      </c>
      <c r="B61" s="11" t="s">
        <v>9</v>
      </c>
      <c r="C61" s="10" t="s">
        <v>78</v>
      </c>
      <c r="D61" s="12">
        <f>1453015.22/12</f>
        <v>121084.60166666667</v>
      </c>
    </row>
    <row r="62" spans="1:4" s="27" customFormat="1" ht="40.9" customHeight="1">
      <c r="A62" s="29">
        <v>13</v>
      </c>
      <c r="B62" s="26" t="s">
        <v>79</v>
      </c>
      <c r="C62" s="26"/>
      <c r="D62" s="26"/>
    </row>
    <row r="63" spans="1:4" ht="18.75">
      <c r="A63" s="10">
        <v>1</v>
      </c>
      <c r="B63" s="11" t="s">
        <v>7</v>
      </c>
      <c r="C63" s="10" t="s">
        <v>80</v>
      </c>
      <c r="D63" s="12">
        <v>284997.83</v>
      </c>
    </row>
    <row r="64" spans="1:4" ht="18.75">
      <c r="A64" s="10">
        <v>2</v>
      </c>
      <c r="B64" s="11" t="s">
        <v>81</v>
      </c>
      <c r="C64" s="10" t="s">
        <v>82</v>
      </c>
      <c r="D64" s="12">
        <v>206446.76</v>
      </c>
    </row>
    <row r="65" spans="1:4" ht="18.75">
      <c r="A65" s="10">
        <v>3</v>
      </c>
      <c r="B65" s="11" t="s">
        <v>13</v>
      </c>
      <c r="C65" s="10" t="s">
        <v>83</v>
      </c>
      <c r="D65" s="12">
        <v>131250.81</v>
      </c>
    </row>
    <row r="66" spans="1:4" ht="18.75">
      <c r="A66" s="10">
        <v>4</v>
      </c>
      <c r="B66" s="11" t="s">
        <v>84</v>
      </c>
      <c r="C66" s="10" t="s">
        <v>85</v>
      </c>
      <c r="D66" s="12">
        <v>125734.57</v>
      </c>
    </row>
    <row r="67" spans="1:4" ht="42" customHeight="1">
      <c r="A67" s="10">
        <v>5</v>
      </c>
      <c r="B67" s="11" t="s">
        <v>86</v>
      </c>
      <c r="C67" s="10" t="s">
        <v>87</v>
      </c>
      <c r="D67" s="12">
        <v>99380.55</v>
      </c>
    </row>
    <row r="68" spans="1:4" ht="37.5">
      <c r="A68" s="10">
        <v>6</v>
      </c>
      <c r="B68" s="11" t="s">
        <v>88</v>
      </c>
      <c r="C68" s="10" t="s">
        <v>89</v>
      </c>
      <c r="D68" s="12">
        <v>182442.31</v>
      </c>
    </row>
    <row r="69" spans="1:4" ht="37.5">
      <c r="A69" s="10">
        <v>7</v>
      </c>
      <c r="B69" s="11" t="s">
        <v>90</v>
      </c>
      <c r="C69" s="10" t="s">
        <v>91</v>
      </c>
      <c r="D69" s="12">
        <v>233923.37</v>
      </c>
    </row>
    <row r="70" spans="1:4" ht="18.75">
      <c r="A70" s="10">
        <v>8</v>
      </c>
      <c r="B70" s="11" t="s">
        <v>92</v>
      </c>
      <c r="C70" s="10" t="s">
        <v>93</v>
      </c>
      <c r="D70" s="12">
        <v>202774.73</v>
      </c>
    </row>
    <row r="71" spans="1:4" s="27" customFormat="1" ht="44.25" customHeight="1">
      <c r="A71" s="29">
        <v>14</v>
      </c>
      <c r="B71" s="26" t="s">
        <v>94</v>
      </c>
      <c r="C71" s="26"/>
      <c r="D71" s="26"/>
    </row>
    <row r="72" spans="1:4" ht="18.75">
      <c r="A72" s="10">
        <v>1</v>
      </c>
      <c r="B72" s="11" t="s">
        <v>7</v>
      </c>
      <c r="C72" s="10" t="s">
        <v>95</v>
      </c>
      <c r="D72" s="12">
        <v>155750.10999999999</v>
      </c>
    </row>
    <row r="73" spans="1:4" ht="18.75">
      <c r="A73" s="10">
        <v>2</v>
      </c>
      <c r="B73" s="11" t="s">
        <v>9</v>
      </c>
      <c r="C73" s="10" t="s">
        <v>96</v>
      </c>
      <c r="D73" s="12">
        <v>132390.28</v>
      </c>
    </row>
    <row r="74" spans="1:4" ht="18.75">
      <c r="A74" s="10">
        <v>3</v>
      </c>
      <c r="B74" s="11" t="s">
        <v>13</v>
      </c>
      <c r="C74" s="10" t="s">
        <v>97</v>
      </c>
      <c r="D74" s="12">
        <v>129183.03</v>
      </c>
    </row>
    <row r="75" spans="1:4" s="27" customFormat="1" ht="42.6" customHeight="1">
      <c r="A75" s="29">
        <v>15</v>
      </c>
      <c r="B75" s="26" t="s">
        <v>98</v>
      </c>
      <c r="C75" s="26"/>
      <c r="D75" s="26"/>
    </row>
    <row r="76" spans="1:4" ht="18" customHeight="1">
      <c r="A76" s="10">
        <v>1</v>
      </c>
      <c r="B76" s="16" t="s">
        <v>99</v>
      </c>
      <c r="C76" s="5" t="s">
        <v>100</v>
      </c>
      <c r="D76" s="12">
        <v>123884.33</v>
      </c>
    </row>
    <row r="77" spans="1:4" ht="18" customHeight="1">
      <c r="A77" s="10">
        <v>2</v>
      </c>
      <c r="B77" s="16" t="s">
        <v>13</v>
      </c>
      <c r="C77" s="5" t="s">
        <v>101</v>
      </c>
      <c r="D77" s="12">
        <v>178508.11</v>
      </c>
    </row>
    <row r="78" spans="1:4" s="27" customFormat="1" ht="39.6" customHeight="1">
      <c r="A78" s="29">
        <v>16</v>
      </c>
      <c r="B78" s="26" t="s">
        <v>102</v>
      </c>
      <c r="C78" s="26"/>
      <c r="D78" s="26"/>
    </row>
    <row r="79" spans="1:4" ht="18.75">
      <c r="A79" s="10">
        <v>1</v>
      </c>
      <c r="B79" s="11" t="s">
        <v>7</v>
      </c>
      <c r="C79" s="10" t="s">
        <v>103</v>
      </c>
      <c r="D79" s="12">
        <v>254084.53</v>
      </c>
    </row>
    <row r="80" spans="1:4" ht="18.75">
      <c r="A80" s="10">
        <v>2</v>
      </c>
      <c r="B80" s="11" t="s">
        <v>9</v>
      </c>
      <c r="C80" s="10" t="s">
        <v>104</v>
      </c>
      <c r="D80" s="12">
        <v>250242.53</v>
      </c>
    </row>
    <row r="81" spans="1:4" ht="18.75">
      <c r="A81" s="10">
        <v>3</v>
      </c>
      <c r="B81" s="11" t="s">
        <v>13</v>
      </c>
      <c r="C81" s="10" t="s">
        <v>105</v>
      </c>
      <c r="D81" s="12">
        <v>250185.53</v>
      </c>
    </row>
    <row r="82" spans="1:4" s="27" customFormat="1" ht="42.75" customHeight="1">
      <c r="A82" s="29">
        <v>17</v>
      </c>
      <c r="B82" s="26" t="s">
        <v>106</v>
      </c>
      <c r="C82" s="26"/>
      <c r="D82" s="26"/>
    </row>
    <row r="83" spans="1:4" ht="25.9" customHeight="1">
      <c r="A83" s="10">
        <v>1</v>
      </c>
      <c r="B83" s="11" t="s">
        <v>99</v>
      </c>
      <c r="C83" s="10" t="s">
        <v>107</v>
      </c>
      <c r="D83" s="20">
        <v>150475.97555555555</v>
      </c>
    </row>
    <row r="84" spans="1:4" ht="18.75">
      <c r="A84" s="10">
        <v>2</v>
      </c>
      <c r="B84" s="11" t="s">
        <v>9</v>
      </c>
      <c r="C84" s="10" t="s">
        <v>108</v>
      </c>
      <c r="D84" s="20">
        <v>185316.035</v>
      </c>
    </row>
    <row r="85" spans="1:4" s="27" customFormat="1" ht="41.25" customHeight="1">
      <c r="A85" s="29">
        <v>18</v>
      </c>
      <c r="B85" s="26" t="s">
        <v>109</v>
      </c>
      <c r="C85" s="26"/>
      <c r="D85" s="26"/>
    </row>
    <row r="86" spans="1:4" ht="18.75">
      <c r="A86" s="10">
        <v>1</v>
      </c>
      <c r="B86" s="11" t="s">
        <v>99</v>
      </c>
      <c r="C86" s="10" t="s">
        <v>110</v>
      </c>
      <c r="D86" s="12">
        <v>131745.15</v>
      </c>
    </row>
    <row r="87" spans="1:4" ht="19.149999999999999" customHeight="1">
      <c r="A87" s="10">
        <v>2</v>
      </c>
      <c r="B87" s="11" t="s">
        <v>9</v>
      </c>
      <c r="C87" s="10" t="s">
        <v>111</v>
      </c>
      <c r="D87" s="12">
        <v>171278.22</v>
      </c>
    </row>
    <row r="88" spans="1:4" ht="18.75">
      <c r="A88" s="10">
        <v>3</v>
      </c>
      <c r="B88" s="11" t="s">
        <v>112</v>
      </c>
      <c r="C88" s="10" t="s">
        <v>113</v>
      </c>
      <c r="D88" s="12">
        <v>203149.28</v>
      </c>
    </row>
    <row r="89" spans="1:4" s="27" customFormat="1" ht="49.5" customHeight="1">
      <c r="A89" s="25">
        <v>19</v>
      </c>
      <c r="B89" s="30" t="s">
        <v>114</v>
      </c>
      <c r="C89" s="30"/>
      <c r="D89" s="30"/>
    </row>
    <row r="90" spans="1:4" ht="18.75">
      <c r="A90" s="10">
        <v>1</v>
      </c>
      <c r="B90" s="11" t="s">
        <v>7</v>
      </c>
      <c r="C90" s="10" t="s">
        <v>115</v>
      </c>
      <c r="D90" s="12">
        <v>152387.57999999999</v>
      </c>
    </row>
    <row r="91" spans="1:4" ht="18.75">
      <c r="A91" s="10">
        <v>2</v>
      </c>
      <c r="B91" s="11" t="s">
        <v>13</v>
      </c>
      <c r="C91" s="10" t="s">
        <v>116</v>
      </c>
      <c r="D91" s="12">
        <v>127325.31</v>
      </c>
    </row>
    <row r="92" spans="1:4" s="27" customFormat="1" ht="36" customHeight="1">
      <c r="A92" s="25">
        <v>20</v>
      </c>
      <c r="B92" s="30" t="s">
        <v>117</v>
      </c>
      <c r="C92" s="30"/>
      <c r="D92" s="30"/>
    </row>
    <row r="93" spans="1:4" s="31" customFormat="1" ht="18.75">
      <c r="A93" s="10">
        <v>1</v>
      </c>
      <c r="B93" s="11" t="s">
        <v>7</v>
      </c>
      <c r="C93" s="10" t="s">
        <v>118</v>
      </c>
      <c r="D93" s="12">
        <v>92306.5</v>
      </c>
    </row>
    <row r="94" spans="1:4" s="31" customFormat="1" ht="18.75">
      <c r="A94" s="10">
        <v>2</v>
      </c>
      <c r="B94" s="11" t="s">
        <v>13</v>
      </c>
      <c r="C94" s="10" t="s">
        <v>119</v>
      </c>
      <c r="D94" s="12">
        <v>130208.9</v>
      </c>
    </row>
    <row r="95" spans="1:4" s="27" customFormat="1" ht="43.5" customHeight="1">
      <c r="A95" s="25">
        <v>21</v>
      </c>
      <c r="B95" s="30" t="s">
        <v>120</v>
      </c>
      <c r="C95" s="30"/>
      <c r="D95" s="30"/>
    </row>
    <row r="96" spans="1:4" ht="18.75">
      <c r="A96" s="5">
        <v>1</v>
      </c>
      <c r="B96" s="16" t="s">
        <v>7</v>
      </c>
      <c r="C96" s="5" t="s">
        <v>121</v>
      </c>
      <c r="D96" s="12">
        <v>272682.09000000003</v>
      </c>
    </row>
    <row r="97" spans="1:4" ht="18.75">
      <c r="A97" s="5">
        <v>2</v>
      </c>
      <c r="B97" s="16" t="s">
        <v>60</v>
      </c>
      <c r="C97" s="5" t="s">
        <v>122</v>
      </c>
      <c r="D97" s="12">
        <v>213236.19</v>
      </c>
    </row>
    <row r="98" spans="1:4" ht="45" customHeight="1">
      <c r="A98" s="5">
        <v>3</v>
      </c>
      <c r="B98" s="16" t="s">
        <v>123</v>
      </c>
      <c r="C98" s="5" t="s">
        <v>124</v>
      </c>
      <c r="D98" s="12">
        <v>191866.04</v>
      </c>
    </row>
    <row r="99" spans="1:4" ht="18.75">
      <c r="A99" s="5">
        <v>4</v>
      </c>
      <c r="B99" s="16" t="s">
        <v>13</v>
      </c>
      <c r="C99" s="5" t="s">
        <v>125</v>
      </c>
      <c r="D99" s="12">
        <v>203027.04</v>
      </c>
    </row>
    <row r="100" spans="1:4" s="27" customFormat="1" ht="44.25" customHeight="1">
      <c r="A100" s="32" t="s">
        <v>126</v>
      </c>
      <c r="B100" s="33" t="s">
        <v>127</v>
      </c>
      <c r="C100" s="33"/>
      <c r="D100" s="33"/>
    </row>
    <row r="101" spans="1:4" ht="18.75">
      <c r="A101" s="10">
        <v>1</v>
      </c>
      <c r="B101" s="11" t="s">
        <v>7</v>
      </c>
      <c r="C101" s="10" t="s">
        <v>128</v>
      </c>
      <c r="D101" s="12">
        <v>104461.14</v>
      </c>
    </row>
    <row r="102" spans="1:4" ht="18.75">
      <c r="A102" s="10">
        <v>2</v>
      </c>
      <c r="B102" s="11" t="s">
        <v>9</v>
      </c>
      <c r="C102" s="10" t="s">
        <v>129</v>
      </c>
      <c r="D102" s="12">
        <v>163908.89000000001</v>
      </c>
    </row>
    <row r="103" spans="1:4" ht="42.75" customHeight="1">
      <c r="A103" s="10">
        <v>3</v>
      </c>
      <c r="B103" s="11" t="s">
        <v>130</v>
      </c>
      <c r="C103" s="10" t="s">
        <v>131</v>
      </c>
      <c r="D103" s="12">
        <v>87523.51</v>
      </c>
    </row>
    <row r="104" spans="1:4" ht="18.75">
      <c r="A104" s="10">
        <v>4</v>
      </c>
      <c r="B104" s="11" t="s">
        <v>13</v>
      </c>
      <c r="C104" s="10" t="s">
        <v>132</v>
      </c>
      <c r="D104" s="12">
        <v>154273.51999999999</v>
      </c>
    </row>
    <row r="105" spans="1:4" s="27" customFormat="1" ht="41.45" customHeight="1">
      <c r="A105" s="25">
        <v>23</v>
      </c>
      <c r="B105" s="30" t="s">
        <v>133</v>
      </c>
      <c r="C105" s="30"/>
      <c r="D105" s="30"/>
    </row>
    <row r="106" spans="1:4" ht="18.75">
      <c r="A106" s="10">
        <v>1</v>
      </c>
      <c r="B106" s="11" t="s">
        <v>7</v>
      </c>
      <c r="C106" s="10" t="s">
        <v>134</v>
      </c>
      <c r="D106" s="12">
        <v>325963.86</v>
      </c>
    </row>
    <row r="107" spans="1:4" ht="18.75">
      <c r="A107" s="10">
        <v>2</v>
      </c>
      <c r="B107" s="11" t="s">
        <v>9</v>
      </c>
      <c r="C107" s="10" t="s">
        <v>135</v>
      </c>
      <c r="D107" s="12">
        <v>246927.7</v>
      </c>
    </row>
    <row r="108" spans="1:4" ht="37.5">
      <c r="A108" s="10">
        <v>3</v>
      </c>
      <c r="B108" s="11" t="s">
        <v>136</v>
      </c>
      <c r="C108" s="10" t="s">
        <v>137</v>
      </c>
      <c r="D108" s="12">
        <v>195403.18</v>
      </c>
    </row>
    <row r="109" spans="1:4" ht="35.450000000000003" customHeight="1">
      <c r="A109" s="10">
        <v>4</v>
      </c>
      <c r="B109" s="11" t="s">
        <v>138</v>
      </c>
      <c r="C109" s="10" t="s">
        <v>139</v>
      </c>
      <c r="D109" s="12">
        <v>170547.92</v>
      </c>
    </row>
    <row r="110" spans="1:4" ht="37.5">
      <c r="A110" s="10">
        <v>5</v>
      </c>
      <c r="B110" s="11" t="s">
        <v>140</v>
      </c>
      <c r="C110" s="10" t="s">
        <v>141</v>
      </c>
      <c r="D110" s="12">
        <v>161909.24</v>
      </c>
    </row>
    <row r="111" spans="1:4" ht="18.75">
      <c r="A111" s="10">
        <v>6</v>
      </c>
      <c r="B111" s="11" t="s">
        <v>13</v>
      </c>
      <c r="C111" s="10" t="s">
        <v>142</v>
      </c>
      <c r="D111" s="12">
        <v>244134.16</v>
      </c>
    </row>
    <row r="112" spans="1:4" s="27" customFormat="1" ht="37.15" customHeight="1">
      <c r="A112" s="25">
        <v>24</v>
      </c>
      <c r="B112" s="30" t="s">
        <v>143</v>
      </c>
      <c r="C112" s="30"/>
      <c r="D112" s="30"/>
    </row>
    <row r="113" spans="1:4" ht="18.75">
      <c r="A113" s="10">
        <v>1</v>
      </c>
      <c r="B113" s="11" t="s">
        <v>7</v>
      </c>
      <c r="C113" s="10" t="s">
        <v>144</v>
      </c>
      <c r="D113" s="12">
        <v>272276.26</v>
      </c>
    </row>
    <row r="114" spans="1:4" ht="18.75">
      <c r="A114" s="10">
        <v>2</v>
      </c>
      <c r="B114" s="11" t="s">
        <v>60</v>
      </c>
      <c r="C114" s="10" t="s">
        <v>145</v>
      </c>
      <c r="D114" s="12">
        <v>346789.85</v>
      </c>
    </row>
    <row r="115" spans="1:4" ht="18.75">
      <c r="A115" s="10">
        <v>3</v>
      </c>
      <c r="B115" s="11" t="s">
        <v>9</v>
      </c>
      <c r="C115" s="10" t="s">
        <v>146</v>
      </c>
      <c r="D115" s="12">
        <v>309357.87</v>
      </c>
    </row>
    <row r="116" spans="1:4" ht="18.75">
      <c r="A116" s="10">
        <v>4</v>
      </c>
      <c r="B116" s="11" t="s">
        <v>13</v>
      </c>
      <c r="C116" s="10" t="s">
        <v>147</v>
      </c>
      <c r="D116" s="12">
        <v>350704.51</v>
      </c>
    </row>
    <row r="117" spans="1:4" ht="18.75">
      <c r="A117" s="10">
        <v>5</v>
      </c>
      <c r="B117" s="11" t="s">
        <v>148</v>
      </c>
      <c r="C117" s="10" t="s">
        <v>149</v>
      </c>
      <c r="D117" s="12">
        <v>157619.54</v>
      </c>
    </row>
    <row r="118" spans="1:4" ht="18.75">
      <c r="A118" s="10">
        <v>6</v>
      </c>
      <c r="B118" s="11" t="s">
        <v>150</v>
      </c>
      <c r="C118" s="10" t="s">
        <v>151</v>
      </c>
      <c r="D118" s="12">
        <v>171038.1</v>
      </c>
    </row>
    <row r="119" spans="1:4" s="27" customFormat="1" ht="44.25" customHeight="1">
      <c r="A119" s="25">
        <v>25</v>
      </c>
      <c r="B119" s="30" t="s">
        <v>152</v>
      </c>
      <c r="C119" s="30"/>
      <c r="D119" s="30"/>
    </row>
    <row r="120" spans="1:4" ht="18.75">
      <c r="A120" s="10">
        <v>1</v>
      </c>
      <c r="B120" s="11" t="s">
        <v>7</v>
      </c>
      <c r="C120" s="19" t="s">
        <v>153</v>
      </c>
      <c r="D120" s="12">
        <v>201765.9</v>
      </c>
    </row>
    <row r="121" spans="1:4" ht="18.75">
      <c r="A121" s="10">
        <v>2</v>
      </c>
      <c r="B121" s="11" t="s">
        <v>9</v>
      </c>
      <c r="C121" s="19" t="s">
        <v>154</v>
      </c>
      <c r="D121" s="12">
        <v>175405.35</v>
      </c>
    </row>
    <row r="122" spans="1:4" ht="18.75">
      <c r="A122" s="10">
        <v>3</v>
      </c>
      <c r="B122" s="11" t="s">
        <v>9</v>
      </c>
      <c r="C122" s="19" t="s">
        <v>155</v>
      </c>
      <c r="D122" s="12">
        <v>182332.83</v>
      </c>
    </row>
    <row r="123" spans="1:4" ht="18.75">
      <c r="A123" s="10">
        <v>4</v>
      </c>
      <c r="B123" s="11" t="s">
        <v>9</v>
      </c>
      <c r="C123" s="19" t="s">
        <v>156</v>
      </c>
      <c r="D123" s="12">
        <v>176200.05</v>
      </c>
    </row>
    <row r="124" spans="1:4" ht="37.5" customHeight="1">
      <c r="A124" s="10">
        <v>5</v>
      </c>
      <c r="B124" s="11" t="s">
        <v>157</v>
      </c>
      <c r="C124" s="19" t="s">
        <v>158</v>
      </c>
      <c r="D124" s="12">
        <v>173880.5</v>
      </c>
    </row>
    <row r="125" spans="1:4" ht="18.75">
      <c r="A125" s="10">
        <v>6</v>
      </c>
      <c r="B125" s="11" t="s">
        <v>13</v>
      </c>
      <c r="C125" s="19" t="s">
        <v>159</v>
      </c>
      <c r="D125" s="12">
        <v>173718.44</v>
      </c>
    </row>
    <row r="126" spans="1:4" s="27" customFormat="1" ht="42" customHeight="1">
      <c r="A126" s="25">
        <v>26</v>
      </c>
      <c r="B126" s="34" t="s">
        <v>160</v>
      </c>
      <c r="C126" s="34"/>
      <c r="D126" s="34"/>
    </row>
    <row r="127" spans="1:4" ht="18.75">
      <c r="A127" s="10">
        <v>1</v>
      </c>
      <c r="B127" s="11" t="s">
        <v>7</v>
      </c>
      <c r="C127" s="10" t="s">
        <v>161</v>
      </c>
      <c r="D127" s="12">
        <v>103844.5</v>
      </c>
    </row>
    <row r="128" spans="1:4" ht="18.75">
      <c r="A128" s="10">
        <v>2</v>
      </c>
      <c r="B128" s="11" t="s">
        <v>9</v>
      </c>
      <c r="C128" s="10" t="s">
        <v>162</v>
      </c>
      <c r="D128" s="12">
        <v>185961.71</v>
      </c>
    </row>
    <row r="129" spans="1:4" ht="18.75">
      <c r="A129" s="10">
        <v>3</v>
      </c>
      <c r="B129" s="11" t="s">
        <v>163</v>
      </c>
      <c r="C129" s="10" t="s">
        <v>164</v>
      </c>
      <c r="D129" s="12">
        <v>130039.45</v>
      </c>
    </row>
    <row r="130" spans="1:4" s="27" customFormat="1" ht="48" customHeight="1">
      <c r="A130" s="25">
        <v>27</v>
      </c>
      <c r="B130" s="30" t="s">
        <v>165</v>
      </c>
      <c r="C130" s="30"/>
      <c r="D130" s="30"/>
    </row>
    <row r="131" spans="1:4" ht="18.75">
      <c r="A131" s="10">
        <v>1</v>
      </c>
      <c r="B131" s="11" t="s">
        <v>7</v>
      </c>
      <c r="C131" s="19" t="s">
        <v>166</v>
      </c>
      <c r="D131" s="6">
        <v>140988.54</v>
      </c>
    </row>
    <row r="132" spans="1:4" ht="18.75">
      <c r="A132" s="10">
        <v>2</v>
      </c>
      <c r="B132" s="11" t="s">
        <v>9</v>
      </c>
      <c r="C132" s="19" t="s">
        <v>167</v>
      </c>
      <c r="D132" s="6">
        <v>141920.6</v>
      </c>
    </row>
    <row r="133" spans="1:4" ht="18.75">
      <c r="A133" s="10">
        <v>3</v>
      </c>
      <c r="B133" s="11" t="s">
        <v>13</v>
      </c>
      <c r="C133" s="19" t="s">
        <v>168</v>
      </c>
      <c r="D133" s="6">
        <v>133031.09</v>
      </c>
    </row>
    <row r="134" spans="1:4" s="27" customFormat="1" ht="44.25" customHeight="1">
      <c r="A134" s="25">
        <v>28</v>
      </c>
      <c r="B134" s="30" t="s">
        <v>169</v>
      </c>
      <c r="C134" s="30"/>
      <c r="D134" s="30"/>
    </row>
    <row r="135" spans="1:4" ht="18.75">
      <c r="A135" s="5">
        <v>1</v>
      </c>
      <c r="B135" s="16" t="s">
        <v>7</v>
      </c>
      <c r="C135" s="5" t="s">
        <v>170</v>
      </c>
      <c r="D135" s="12">
        <v>109918.73</v>
      </c>
    </row>
    <row r="136" spans="1:4" ht="18.75">
      <c r="A136" s="5">
        <v>2</v>
      </c>
      <c r="B136" s="16" t="s">
        <v>24</v>
      </c>
      <c r="C136" s="5" t="s">
        <v>171</v>
      </c>
      <c r="D136" s="12">
        <v>156731.89000000001</v>
      </c>
    </row>
    <row r="137" spans="1:4" ht="18.75">
      <c r="A137" s="5">
        <v>3</v>
      </c>
      <c r="B137" s="16" t="s">
        <v>13</v>
      </c>
      <c r="C137" s="5" t="s">
        <v>172</v>
      </c>
      <c r="D137" s="12">
        <v>177200.06</v>
      </c>
    </row>
    <row r="138" spans="1:4" s="27" customFormat="1" ht="43.5" customHeight="1">
      <c r="A138" s="32" t="s">
        <v>173</v>
      </c>
      <c r="B138" s="34" t="s">
        <v>174</v>
      </c>
      <c r="C138" s="34"/>
      <c r="D138" s="34"/>
    </row>
    <row r="139" spans="1:4" ht="18.75">
      <c r="A139" s="10">
        <v>1</v>
      </c>
      <c r="B139" s="11" t="s">
        <v>7</v>
      </c>
      <c r="C139" s="10" t="s">
        <v>175</v>
      </c>
      <c r="D139" s="12">
        <v>90930.3</v>
      </c>
    </row>
    <row r="140" spans="1:4" ht="18.75">
      <c r="A140" s="10">
        <v>2</v>
      </c>
      <c r="B140" s="11" t="s">
        <v>9</v>
      </c>
      <c r="C140" s="10" t="s">
        <v>176</v>
      </c>
      <c r="D140" s="12">
        <v>225998.3</v>
      </c>
    </row>
    <row r="141" spans="1:4" ht="18.75">
      <c r="A141" s="10">
        <v>3</v>
      </c>
      <c r="B141" s="11" t="s">
        <v>13</v>
      </c>
      <c r="C141" s="10" t="s">
        <v>177</v>
      </c>
      <c r="D141" s="12">
        <v>385862.58</v>
      </c>
    </row>
    <row r="142" spans="1:4" s="27" customFormat="1" ht="47.45" customHeight="1">
      <c r="A142" s="25">
        <v>30</v>
      </c>
      <c r="B142" s="30" t="s">
        <v>178</v>
      </c>
      <c r="C142" s="30"/>
      <c r="D142" s="30"/>
    </row>
    <row r="143" spans="1:4" ht="18.75">
      <c r="A143" s="10">
        <v>1</v>
      </c>
      <c r="B143" s="11" t="s">
        <v>7</v>
      </c>
      <c r="C143" s="10" t="s">
        <v>179</v>
      </c>
      <c r="D143" s="35">
        <v>597556.81999999995</v>
      </c>
    </row>
    <row r="144" spans="1:4" ht="18.75">
      <c r="A144" s="10">
        <v>2</v>
      </c>
      <c r="B144" s="11" t="s">
        <v>9</v>
      </c>
      <c r="C144" s="10" t="s">
        <v>180</v>
      </c>
      <c r="D144" s="35">
        <v>410545.25</v>
      </c>
    </row>
    <row r="145" spans="1:4" ht="18.75">
      <c r="A145" s="10">
        <v>3</v>
      </c>
      <c r="B145" s="11" t="s">
        <v>13</v>
      </c>
      <c r="C145" s="10" t="s">
        <v>181</v>
      </c>
      <c r="D145" s="35">
        <v>472407.45</v>
      </c>
    </row>
    <row r="146" spans="1:4" s="27" customFormat="1" ht="47.25" customHeight="1">
      <c r="A146" s="25">
        <v>31</v>
      </c>
      <c r="B146" s="30" t="s">
        <v>182</v>
      </c>
      <c r="C146" s="30"/>
      <c r="D146" s="30"/>
    </row>
    <row r="147" spans="1:4" ht="18.75">
      <c r="A147" s="10">
        <v>1</v>
      </c>
      <c r="B147" s="11" t="s">
        <v>7</v>
      </c>
      <c r="C147" s="10" t="s">
        <v>183</v>
      </c>
      <c r="D147" s="12">
        <v>110414</v>
      </c>
    </row>
    <row r="148" spans="1:4" ht="18.75">
      <c r="A148" s="10">
        <v>2</v>
      </c>
      <c r="B148" s="11" t="s">
        <v>24</v>
      </c>
      <c r="C148" s="10" t="s">
        <v>184</v>
      </c>
      <c r="D148" s="12">
        <v>169614</v>
      </c>
    </row>
    <row r="149" spans="1:4" ht="18" customHeight="1">
      <c r="A149" s="10">
        <v>3</v>
      </c>
      <c r="B149" s="11" t="s">
        <v>163</v>
      </c>
      <c r="C149" s="10" t="s">
        <v>185</v>
      </c>
      <c r="D149" s="12">
        <v>164918</v>
      </c>
    </row>
    <row r="150" spans="1:4" s="27" customFormat="1" ht="47.25" customHeight="1">
      <c r="A150" s="25">
        <v>32</v>
      </c>
      <c r="B150" s="30" t="s">
        <v>186</v>
      </c>
      <c r="C150" s="30"/>
      <c r="D150" s="30"/>
    </row>
    <row r="151" spans="1:4" ht="18.75">
      <c r="A151" s="10">
        <v>1</v>
      </c>
      <c r="B151" s="11" t="s">
        <v>7</v>
      </c>
      <c r="C151" s="36" t="s">
        <v>187</v>
      </c>
      <c r="D151" s="12">
        <v>203206.17</v>
      </c>
    </row>
    <row r="152" spans="1:4" ht="18.75">
      <c r="A152" s="10">
        <v>2</v>
      </c>
      <c r="B152" s="11" t="s">
        <v>9</v>
      </c>
      <c r="C152" s="19" t="s">
        <v>188</v>
      </c>
      <c r="D152" s="12">
        <v>302126.86</v>
      </c>
    </row>
    <row r="153" spans="1:4" ht="18.75">
      <c r="A153" s="10">
        <v>3</v>
      </c>
      <c r="B153" s="11" t="s">
        <v>13</v>
      </c>
      <c r="C153" s="19" t="s">
        <v>189</v>
      </c>
      <c r="D153" s="12">
        <v>285778.71000000002</v>
      </c>
    </row>
    <row r="154" spans="1:4" s="27" customFormat="1" ht="43.5" customHeight="1">
      <c r="A154" s="25">
        <v>33</v>
      </c>
      <c r="B154" s="30" t="s">
        <v>190</v>
      </c>
      <c r="C154" s="30"/>
      <c r="D154" s="30"/>
    </row>
    <row r="155" spans="1:4" ht="18.75">
      <c r="A155" s="37" t="s">
        <v>21</v>
      </c>
      <c r="B155" s="38" t="s">
        <v>7</v>
      </c>
      <c r="C155" s="37" t="s">
        <v>191</v>
      </c>
      <c r="D155" s="39">
        <v>96804.54</v>
      </c>
    </row>
    <row r="156" spans="1:4" ht="18.75">
      <c r="A156" s="37" t="s">
        <v>23</v>
      </c>
      <c r="B156" s="38" t="s">
        <v>13</v>
      </c>
      <c r="C156" s="37" t="s">
        <v>192</v>
      </c>
      <c r="D156" s="39">
        <v>94280.51</v>
      </c>
    </row>
    <row r="157" spans="1:4" s="27" customFormat="1" ht="43.15" customHeight="1">
      <c r="A157" s="25">
        <v>34</v>
      </c>
      <c r="B157" s="30" t="s">
        <v>193</v>
      </c>
      <c r="C157" s="30"/>
      <c r="D157" s="30"/>
    </row>
    <row r="158" spans="1:4" ht="18.75">
      <c r="A158" s="10">
        <v>1</v>
      </c>
      <c r="B158" s="11" t="s">
        <v>7</v>
      </c>
      <c r="C158" s="10" t="s">
        <v>194</v>
      </c>
      <c r="D158" s="40">
        <v>167646</v>
      </c>
    </row>
    <row r="159" spans="1:4" ht="18.75">
      <c r="A159" s="10">
        <v>2</v>
      </c>
      <c r="B159" s="11" t="s">
        <v>9</v>
      </c>
      <c r="C159" s="10" t="s">
        <v>195</v>
      </c>
      <c r="D159" s="40">
        <v>162684.43</v>
      </c>
    </row>
    <row r="160" spans="1:4" ht="18.75">
      <c r="A160" s="10">
        <v>3</v>
      </c>
      <c r="B160" s="11" t="s">
        <v>13</v>
      </c>
      <c r="C160" s="10" t="s">
        <v>196</v>
      </c>
      <c r="D160" s="40">
        <v>152844.14000000001</v>
      </c>
    </row>
    <row r="161" spans="1:4" s="27" customFormat="1" ht="40.15" customHeight="1">
      <c r="A161" s="25">
        <v>35</v>
      </c>
      <c r="B161" s="30" t="s">
        <v>197</v>
      </c>
      <c r="C161" s="30"/>
      <c r="D161" s="30"/>
    </row>
    <row r="162" spans="1:4" ht="18.75">
      <c r="A162" s="10">
        <v>1</v>
      </c>
      <c r="B162" s="11" t="s">
        <v>7</v>
      </c>
      <c r="C162" s="19" t="s">
        <v>198</v>
      </c>
      <c r="D162" s="12">
        <v>154249.74</v>
      </c>
    </row>
    <row r="163" spans="1:4" ht="18.75">
      <c r="A163" s="10">
        <v>2</v>
      </c>
      <c r="B163" s="11" t="s">
        <v>9</v>
      </c>
      <c r="C163" s="10" t="s">
        <v>199</v>
      </c>
      <c r="D163" s="12">
        <v>238478.71</v>
      </c>
    </row>
    <row r="164" spans="1:4" ht="18.75">
      <c r="A164" s="10">
        <v>3</v>
      </c>
      <c r="B164" s="11" t="s">
        <v>13</v>
      </c>
      <c r="C164" s="10" t="s">
        <v>200</v>
      </c>
      <c r="D164" s="12">
        <v>225846.44</v>
      </c>
    </row>
    <row r="165" spans="1:4" s="27" customFormat="1" ht="43.15" customHeight="1">
      <c r="A165" s="25">
        <v>36</v>
      </c>
      <c r="B165" s="30" t="s">
        <v>201</v>
      </c>
      <c r="C165" s="30"/>
      <c r="D165" s="30"/>
    </row>
    <row r="166" spans="1:4" ht="18.75">
      <c r="A166" s="10">
        <v>1</v>
      </c>
      <c r="B166" s="11" t="s">
        <v>7</v>
      </c>
      <c r="C166" s="10" t="s">
        <v>202</v>
      </c>
      <c r="D166" s="12">
        <v>147328.93</v>
      </c>
    </row>
    <row r="167" spans="1:4" ht="18.75">
      <c r="A167" s="10">
        <v>2</v>
      </c>
      <c r="B167" s="11" t="s">
        <v>9</v>
      </c>
      <c r="C167" s="10" t="s">
        <v>203</v>
      </c>
      <c r="D167" s="12">
        <v>188299.16</v>
      </c>
    </row>
    <row r="168" spans="1:4" ht="18.75">
      <c r="A168" s="10">
        <v>3</v>
      </c>
      <c r="B168" s="11" t="s">
        <v>13</v>
      </c>
      <c r="C168" s="10" t="s">
        <v>204</v>
      </c>
      <c r="D168" s="12">
        <v>186557.79</v>
      </c>
    </row>
    <row r="169" spans="1:4" s="41" customFormat="1" ht="42.75" customHeight="1">
      <c r="A169" s="25">
        <v>37</v>
      </c>
      <c r="B169" s="30" t="s">
        <v>205</v>
      </c>
      <c r="C169" s="30"/>
      <c r="D169" s="30"/>
    </row>
    <row r="170" spans="1:4" ht="18.75">
      <c r="A170" s="10">
        <v>1</v>
      </c>
      <c r="B170" s="11" t="s">
        <v>7</v>
      </c>
      <c r="C170" s="10" t="s">
        <v>206</v>
      </c>
      <c r="D170" s="12">
        <v>141290.1</v>
      </c>
    </row>
    <row r="171" spans="1:4" ht="18.75">
      <c r="A171" s="10">
        <v>2</v>
      </c>
      <c r="B171" s="11" t="s">
        <v>9</v>
      </c>
      <c r="C171" s="10" t="s">
        <v>207</v>
      </c>
      <c r="D171" s="12">
        <v>139911.6</v>
      </c>
    </row>
    <row r="172" spans="1:4" ht="18.75">
      <c r="A172" s="10">
        <v>3</v>
      </c>
      <c r="B172" s="11" t="s">
        <v>9</v>
      </c>
      <c r="C172" s="10" t="s">
        <v>208</v>
      </c>
      <c r="D172" s="12">
        <v>136356.70000000001</v>
      </c>
    </row>
    <row r="173" spans="1:4" ht="18.75">
      <c r="A173" s="10">
        <v>4</v>
      </c>
      <c r="B173" s="11" t="s">
        <v>13</v>
      </c>
      <c r="C173" s="10" t="s">
        <v>209</v>
      </c>
      <c r="D173" s="12">
        <v>132259.9</v>
      </c>
    </row>
    <row r="174" spans="1:4" s="41" customFormat="1" ht="48" customHeight="1">
      <c r="A174" s="25">
        <v>38</v>
      </c>
      <c r="B174" s="30" t="s">
        <v>210</v>
      </c>
      <c r="C174" s="30"/>
      <c r="D174" s="30"/>
    </row>
    <row r="175" spans="1:4" ht="18.75">
      <c r="A175" s="5" t="s">
        <v>21</v>
      </c>
      <c r="B175" s="16" t="s">
        <v>7</v>
      </c>
      <c r="C175" s="5" t="s">
        <v>211</v>
      </c>
      <c r="D175" s="6">
        <v>204346.12</v>
      </c>
    </row>
    <row r="176" spans="1:4" ht="18.75">
      <c r="A176" s="5" t="s">
        <v>23</v>
      </c>
      <c r="B176" s="16" t="s">
        <v>9</v>
      </c>
      <c r="C176" s="5" t="s">
        <v>212</v>
      </c>
      <c r="D176" s="6">
        <v>173156.8</v>
      </c>
    </row>
    <row r="177" spans="1:4" ht="18.75">
      <c r="A177" s="5" t="s">
        <v>19</v>
      </c>
      <c r="B177" s="16" t="s">
        <v>213</v>
      </c>
      <c r="C177" s="5" t="s">
        <v>214</v>
      </c>
      <c r="D177" s="6">
        <v>62860.81</v>
      </c>
    </row>
    <row r="178" spans="1:4" ht="18.75">
      <c r="A178" s="5" t="s">
        <v>215</v>
      </c>
      <c r="B178" s="16" t="s">
        <v>13</v>
      </c>
      <c r="C178" s="5" t="s">
        <v>216</v>
      </c>
      <c r="D178" s="6">
        <v>245577.12</v>
      </c>
    </row>
    <row r="179" spans="1:4" s="41" customFormat="1" ht="50.25" customHeight="1">
      <c r="A179" s="25">
        <v>39</v>
      </c>
      <c r="B179" s="33" t="s">
        <v>217</v>
      </c>
      <c r="C179" s="33"/>
      <c r="D179" s="33"/>
    </row>
    <row r="180" spans="1:4" ht="18.75">
      <c r="A180" s="10">
        <v>1</v>
      </c>
      <c r="B180" s="11" t="s">
        <v>7</v>
      </c>
      <c r="C180" s="10" t="s">
        <v>218</v>
      </c>
      <c r="D180" s="12">
        <v>115283.58</v>
      </c>
    </row>
    <row r="181" spans="1:4" ht="18.75">
      <c r="A181" s="10">
        <v>2</v>
      </c>
      <c r="B181" s="11" t="s">
        <v>13</v>
      </c>
      <c r="C181" s="10" t="s">
        <v>219</v>
      </c>
      <c r="D181" s="12">
        <v>220841.43</v>
      </c>
    </row>
    <row r="182" spans="1:4" s="27" customFormat="1" ht="38.450000000000003" customHeight="1">
      <c r="A182" s="25">
        <v>40</v>
      </c>
      <c r="B182" s="30" t="s">
        <v>220</v>
      </c>
      <c r="C182" s="30"/>
      <c r="D182" s="30"/>
    </row>
    <row r="183" spans="1:4" ht="18.75">
      <c r="A183" s="10">
        <v>1</v>
      </c>
      <c r="B183" s="11" t="s">
        <v>7</v>
      </c>
      <c r="C183" s="10" t="s">
        <v>221</v>
      </c>
      <c r="D183" s="12">
        <v>230044</v>
      </c>
    </row>
    <row r="184" spans="1:4" ht="18.75">
      <c r="A184" s="10">
        <v>2</v>
      </c>
      <c r="B184" s="11" t="s">
        <v>60</v>
      </c>
      <c r="C184" s="10" t="s">
        <v>222</v>
      </c>
      <c r="D184" s="12">
        <v>193906</v>
      </c>
    </row>
    <row r="185" spans="1:4" ht="18.75">
      <c r="A185" s="10">
        <v>3</v>
      </c>
      <c r="B185" s="11" t="s">
        <v>9</v>
      </c>
      <c r="C185" s="10" t="s">
        <v>223</v>
      </c>
      <c r="D185" s="12">
        <v>198503</v>
      </c>
    </row>
    <row r="186" spans="1:4" ht="18.75">
      <c r="A186" s="10">
        <v>4</v>
      </c>
      <c r="B186" s="11" t="s">
        <v>13</v>
      </c>
      <c r="C186" s="10" t="s">
        <v>224</v>
      </c>
      <c r="D186" s="12">
        <v>191549</v>
      </c>
    </row>
    <row r="187" spans="1:4" s="41" customFormat="1" ht="51" customHeight="1">
      <c r="A187" s="25">
        <v>41</v>
      </c>
      <c r="B187" s="30" t="s">
        <v>225</v>
      </c>
      <c r="C187" s="30"/>
      <c r="D187" s="30"/>
    </row>
    <row r="188" spans="1:4" ht="18.75">
      <c r="A188" s="5">
        <v>1</v>
      </c>
      <c r="B188" s="16" t="s">
        <v>7</v>
      </c>
      <c r="C188" s="5" t="s">
        <v>226</v>
      </c>
      <c r="D188" s="12">
        <v>97675.75</v>
      </c>
    </row>
    <row r="189" spans="1:4" ht="18.75">
      <c r="A189" s="5">
        <v>2</v>
      </c>
      <c r="B189" s="16" t="s">
        <v>13</v>
      </c>
      <c r="C189" s="5" t="s">
        <v>227</v>
      </c>
      <c r="D189" s="12">
        <v>91118.75</v>
      </c>
    </row>
    <row r="190" spans="1:4" s="41" customFormat="1" ht="44.45" customHeight="1">
      <c r="A190" s="25">
        <v>42</v>
      </c>
      <c r="B190" s="30" t="s">
        <v>228</v>
      </c>
      <c r="C190" s="30"/>
      <c r="D190" s="30"/>
    </row>
    <row r="191" spans="1:4" s="43" customFormat="1" ht="18.75">
      <c r="A191" s="19">
        <v>1</v>
      </c>
      <c r="B191" s="42" t="s">
        <v>7</v>
      </c>
      <c r="C191" s="19" t="s">
        <v>229</v>
      </c>
      <c r="D191" s="20">
        <v>1395397</v>
      </c>
    </row>
    <row r="192" spans="1:4" s="43" customFormat="1" ht="18.75">
      <c r="A192" s="19">
        <v>2</v>
      </c>
      <c r="B192" s="42" t="s">
        <v>60</v>
      </c>
      <c r="C192" s="19" t="s">
        <v>230</v>
      </c>
      <c r="D192" s="20">
        <v>565029</v>
      </c>
    </row>
    <row r="193" spans="1:4" s="43" customFormat="1" ht="18.75">
      <c r="A193" s="19">
        <v>3</v>
      </c>
      <c r="B193" s="42" t="s">
        <v>60</v>
      </c>
      <c r="C193" s="19" t="s">
        <v>231</v>
      </c>
      <c r="D193" s="20">
        <v>534112</v>
      </c>
    </row>
    <row r="194" spans="1:4" s="43" customFormat="1" ht="18.75">
      <c r="A194" s="19">
        <v>4</v>
      </c>
      <c r="B194" s="42" t="s">
        <v>9</v>
      </c>
      <c r="C194" s="19" t="s">
        <v>232</v>
      </c>
      <c r="D194" s="20">
        <v>517496</v>
      </c>
    </row>
    <row r="195" spans="1:4" s="43" customFormat="1" ht="18.75">
      <c r="A195" s="19">
        <v>5</v>
      </c>
      <c r="B195" s="42" t="s">
        <v>9</v>
      </c>
      <c r="C195" s="19" t="s">
        <v>233</v>
      </c>
      <c r="D195" s="20">
        <v>547815</v>
      </c>
    </row>
    <row r="196" spans="1:4" s="43" customFormat="1" ht="18.75">
      <c r="A196" s="19">
        <v>6</v>
      </c>
      <c r="B196" s="42" t="s">
        <v>9</v>
      </c>
      <c r="C196" s="19" t="s">
        <v>234</v>
      </c>
      <c r="D196" s="20">
        <v>676657</v>
      </c>
    </row>
    <row r="197" spans="1:4" s="43" customFormat="1" ht="18.75">
      <c r="A197" s="19">
        <v>7</v>
      </c>
      <c r="B197" s="42" t="s">
        <v>9</v>
      </c>
      <c r="C197" s="19" t="s">
        <v>235</v>
      </c>
      <c r="D197" s="20">
        <v>450527</v>
      </c>
    </row>
    <row r="198" spans="1:4" s="43" customFormat="1" ht="18.75">
      <c r="A198" s="19">
        <v>8</v>
      </c>
      <c r="B198" s="42" t="s">
        <v>9</v>
      </c>
      <c r="C198" s="19" t="s">
        <v>236</v>
      </c>
      <c r="D198" s="20">
        <v>458527</v>
      </c>
    </row>
    <row r="199" spans="1:4" s="43" customFormat="1" ht="20.45" customHeight="1">
      <c r="A199" s="19">
        <v>9</v>
      </c>
      <c r="B199" s="42" t="s">
        <v>9</v>
      </c>
      <c r="C199" s="19" t="s">
        <v>237</v>
      </c>
      <c r="D199" s="20">
        <v>329977</v>
      </c>
    </row>
    <row r="200" spans="1:4" s="43" customFormat="1" ht="18.75">
      <c r="A200" s="19">
        <v>10</v>
      </c>
      <c r="B200" s="42" t="s">
        <v>163</v>
      </c>
      <c r="C200" s="19" t="s">
        <v>238</v>
      </c>
      <c r="D200" s="20">
        <v>377794</v>
      </c>
    </row>
    <row r="201" spans="1:4" s="41" customFormat="1" ht="42" customHeight="1">
      <c r="A201" s="25">
        <v>43</v>
      </c>
      <c r="B201" s="34" t="s">
        <v>239</v>
      </c>
      <c r="C201" s="34"/>
      <c r="D201" s="34"/>
    </row>
    <row r="202" spans="1:4" ht="18.75">
      <c r="A202" s="10">
        <v>1</v>
      </c>
      <c r="B202" s="11" t="s">
        <v>7</v>
      </c>
      <c r="C202" s="10" t="s">
        <v>240</v>
      </c>
      <c r="D202" s="12">
        <v>122073</v>
      </c>
    </row>
    <row r="203" spans="1:4" ht="17.45" customHeight="1">
      <c r="A203" s="10">
        <v>2</v>
      </c>
      <c r="B203" s="11" t="s">
        <v>13</v>
      </c>
      <c r="C203" s="10" t="s">
        <v>241</v>
      </c>
      <c r="D203" s="12">
        <v>121319</v>
      </c>
    </row>
    <row r="204" spans="1:4" s="41" customFormat="1" ht="49.5" customHeight="1">
      <c r="A204" s="25">
        <v>44</v>
      </c>
      <c r="B204" s="30" t="s">
        <v>242</v>
      </c>
      <c r="C204" s="30"/>
      <c r="D204" s="30"/>
    </row>
    <row r="205" spans="1:4" ht="18.75">
      <c r="A205" s="5" t="s">
        <v>21</v>
      </c>
      <c r="B205" s="42" t="s">
        <v>7</v>
      </c>
      <c r="C205" s="24" t="s">
        <v>243</v>
      </c>
      <c r="D205" s="12">
        <v>125463.9</v>
      </c>
    </row>
    <row r="206" spans="1:4" ht="18.75">
      <c r="A206" s="5" t="s">
        <v>23</v>
      </c>
      <c r="B206" s="42" t="s">
        <v>60</v>
      </c>
      <c r="C206" s="24" t="s">
        <v>244</v>
      </c>
      <c r="D206" s="12">
        <v>293486.34999999998</v>
      </c>
    </row>
    <row r="207" spans="1:4" ht="18.75">
      <c r="A207" s="5" t="s">
        <v>19</v>
      </c>
      <c r="B207" s="42" t="s">
        <v>9</v>
      </c>
      <c r="C207" s="24" t="s">
        <v>245</v>
      </c>
      <c r="D207" s="12">
        <v>147858.07</v>
      </c>
    </row>
    <row r="208" spans="1:4" ht="18.75">
      <c r="A208" s="5" t="s">
        <v>215</v>
      </c>
      <c r="B208" s="42" t="s">
        <v>13</v>
      </c>
      <c r="C208" s="24" t="s">
        <v>246</v>
      </c>
      <c r="D208" s="12">
        <v>198594.08</v>
      </c>
    </row>
    <row r="209" spans="1:4" ht="42.75" customHeight="1">
      <c r="A209" s="25">
        <v>45</v>
      </c>
      <c r="B209" s="34" t="s">
        <v>247</v>
      </c>
      <c r="C209" s="34"/>
      <c r="D209" s="34"/>
    </row>
    <row r="210" spans="1:4" s="43" customFormat="1" ht="18.75">
      <c r="A210" s="19">
        <v>1</v>
      </c>
      <c r="B210" s="42" t="s">
        <v>7</v>
      </c>
      <c r="C210" s="19" t="s">
        <v>248</v>
      </c>
      <c r="D210" s="20">
        <v>124565.16</v>
      </c>
    </row>
    <row r="211" spans="1:4" s="43" customFormat="1" ht="18.75">
      <c r="A211" s="19">
        <v>2</v>
      </c>
      <c r="B211" s="42" t="s">
        <v>60</v>
      </c>
      <c r="C211" s="19" t="s">
        <v>249</v>
      </c>
      <c r="D211" s="20">
        <v>181127.45</v>
      </c>
    </row>
    <row r="212" spans="1:4" s="43" customFormat="1" ht="18.75">
      <c r="A212" s="19">
        <v>3</v>
      </c>
      <c r="B212" s="42" t="s">
        <v>9</v>
      </c>
      <c r="C212" s="19" t="s">
        <v>250</v>
      </c>
      <c r="D212" s="20">
        <v>127445.93</v>
      </c>
    </row>
    <row r="213" spans="1:4" s="43" customFormat="1" ht="18.75">
      <c r="A213" s="19">
        <v>4</v>
      </c>
      <c r="B213" s="42" t="s">
        <v>13</v>
      </c>
      <c r="C213" s="19" t="s">
        <v>251</v>
      </c>
      <c r="D213" s="20">
        <v>171211.48</v>
      </c>
    </row>
    <row r="214" spans="1:4" s="41" customFormat="1" ht="39.6" customHeight="1">
      <c r="A214" s="25">
        <v>46</v>
      </c>
      <c r="B214" s="34" t="s">
        <v>252</v>
      </c>
      <c r="C214" s="34"/>
      <c r="D214" s="34"/>
    </row>
    <row r="215" spans="1:4" ht="19.899999999999999" customHeight="1">
      <c r="A215" s="10">
        <v>1</v>
      </c>
      <c r="B215" s="11" t="s">
        <v>7</v>
      </c>
      <c r="C215" s="10" t="s">
        <v>253</v>
      </c>
      <c r="D215" s="12">
        <v>208130.35</v>
      </c>
    </row>
    <row r="216" spans="1:4" ht="19.899999999999999" customHeight="1">
      <c r="A216" s="10">
        <v>2</v>
      </c>
      <c r="B216" s="44" t="s">
        <v>13</v>
      </c>
      <c r="C216" s="10" t="s">
        <v>254</v>
      </c>
      <c r="D216" s="12">
        <v>219116.25</v>
      </c>
    </row>
    <row r="217" spans="1:4" s="41" customFormat="1" ht="45.75" customHeight="1">
      <c r="A217" s="25">
        <v>47</v>
      </c>
      <c r="B217" s="30" t="s">
        <v>255</v>
      </c>
      <c r="C217" s="30"/>
      <c r="D217" s="30"/>
    </row>
    <row r="218" spans="1:4" ht="18.75">
      <c r="A218" s="10">
        <v>1</v>
      </c>
      <c r="B218" s="11" t="s">
        <v>99</v>
      </c>
      <c r="C218" s="10" t="s">
        <v>256</v>
      </c>
      <c r="D218" s="12">
        <v>209080.15</v>
      </c>
    </row>
    <row r="219" spans="1:4" ht="18.75">
      <c r="A219" s="10">
        <v>2</v>
      </c>
      <c r="B219" s="11" t="s">
        <v>60</v>
      </c>
      <c r="C219" s="10" t="s">
        <v>257</v>
      </c>
      <c r="D219" s="12">
        <v>220651.85</v>
      </c>
    </row>
    <row r="220" spans="1:4" ht="18.75">
      <c r="A220" s="10">
        <v>3</v>
      </c>
      <c r="B220" s="11" t="s">
        <v>9</v>
      </c>
      <c r="C220" s="10" t="s">
        <v>258</v>
      </c>
      <c r="D220" s="12">
        <v>167312.1</v>
      </c>
    </row>
    <row r="221" spans="1:4" ht="18.75">
      <c r="A221" s="10">
        <v>4</v>
      </c>
      <c r="B221" s="11" t="s">
        <v>13</v>
      </c>
      <c r="C221" s="10" t="s">
        <v>259</v>
      </c>
      <c r="D221" s="12">
        <v>211022.58</v>
      </c>
    </row>
    <row r="222" spans="1:4" s="41" customFormat="1" ht="41.45" customHeight="1">
      <c r="A222" s="25">
        <v>48</v>
      </c>
      <c r="B222" s="30" t="s">
        <v>260</v>
      </c>
      <c r="C222" s="30"/>
      <c r="D222" s="30"/>
    </row>
    <row r="223" spans="1:4" ht="18.75">
      <c r="A223" s="10">
        <v>1</v>
      </c>
      <c r="B223" s="11" t="s">
        <v>7</v>
      </c>
      <c r="C223" s="10" t="s">
        <v>261</v>
      </c>
      <c r="D223" s="35">
        <v>214664.07666666666</v>
      </c>
    </row>
    <row r="224" spans="1:4" ht="18.75">
      <c r="A224" s="10">
        <v>2</v>
      </c>
      <c r="B224" s="11" t="s">
        <v>262</v>
      </c>
      <c r="C224" s="10" t="s">
        <v>263</v>
      </c>
      <c r="D224" s="35">
        <v>243047.23666666666</v>
      </c>
    </row>
    <row r="225" spans="1:4" ht="18.75">
      <c r="A225" s="10">
        <v>3</v>
      </c>
      <c r="B225" s="11" t="s">
        <v>264</v>
      </c>
      <c r="C225" s="10" t="s">
        <v>265</v>
      </c>
      <c r="D225" s="35">
        <v>135301.8508333333</v>
      </c>
    </row>
    <row r="226" spans="1:4" ht="16.899999999999999" customHeight="1">
      <c r="A226" s="10">
        <v>4</v>
      </c>
      <c r="B226" s="11" t="s">
        <v>266</v>
      </c>
      <c r="C226" s="10" t="s">
        <v>267</v>
      </c>
      <c r="D226" s="35">
        <v>132735.03125</v>
      </c>
    </row>
    <row r="227" spans="1:4" ht="18.75">
      <c r="A227" s="10">
        <v>4</v>
      </c>
      <c r="B227" s="11" t="s">
        <v>13</v>
      </c>
      <c r="C227" s="10" t="s">
        <v>268</v>
      </c>
      <c r="D227" s="35">
        <v>193435.97750000001</v>
      </c>
    </row>
    <row r="228" spans="1:4" s="41" customFormat="1" ht="45" customHeight="1">
      <c r="A228" s="25">
        <v>49</v>
      </c>
      <c r="B228" s="30" t="s">
        <v>269</v>
      </c>
      <c r="C228" s="30"/>
      <c r="D228" s="30"/>
    </row>
    <row r="229" spans="1:4" ht="21" customHeight="1">
      <c r="A229" s="10">
        <v>1</v>
      </c>
      <c r="B229" s="11" t="s">
        <v>7</v>
      </c>
      <c r="C229" s="10" t="s">
        <v>270</v>
      </c>
      <c r="D229" s="12">
        <v>335175.02916666667</v>
      </c>
    </row>
    <row r="230" spans="1:4" ht="18.75">
      <c r="A230" s="10">
        <v>2</v>
      </c>
      <c r="B230" s="11" t="s">
        <v>9</v>
      </c>
      <c r="C230" s="10" t="s">
        <v>271</v>
      </c>
      <c r="D230" s="12">
        <v>197352.22333333336</v>
      </c>
    </row>
    <row r="231" spans="1:4" ht="18.75">
      <c r="A231" s="10">
        <v>3</v>
      </c>
      <c r="B231" s="11" t="s">
        <v>9</v>
      </c>
      <c r="C231" s="10" t="s">
        <v>272</v>
      </c>
      <c r="D231" s="12">
        <v>257381.64666666664</v>
      </c>
    </row>
    <row r="232" spans="1:4" ht="37.5">
      <c r="A232" s="10">
        <v>4</v>
      </c>
      <c r="B232" s="11" t="s">
        <v>273</v>
      </c>
      <c r="C232" s="10" t="s">
        <v>274</v>
      </c>
      <c r="D232" s="12">
        <v>129983.58333333333</v>
      </c>
    </row>
    <row r="233" spans="1:4" ht="18.75">
      <c r="A233" s="10">
        <v>5</v>
      </c>
      <c r="B233" s="11" t="s">
        <v>13</v>
      </c>
      <c r="C233" s="10" t="s">
        <v>275</v>
      </c>
      <c r="D233" s="12">
        <v>270156.23</v>
      </c>
    </row>
    <row r="234" spans="1:4" s="41" customFormat="1" ht="43.15" customHeight="1">
      <c r="A234" s="25">
        <v>50</v>
      </c>
      <c r="B234" s="30" t="s">
        <v>276</v>
      </c>
      <c r="C234" s="30"/>
      <c r="D234" s="30"/>
    </row>
    <row r="235" spans="1:4" ht="18.75">
      <c r="A235" s="10">
        <v>1</v>
      </c>
      <c r="B235" s="11" t="s">
        <v>7</v>
      </c>
      <c r="C235" s="10" t="s">
        <v>277</v>
      </c>
      <c r="D235" s="12">
        <v>201974.33</v>
      </c>
    </row>
    <row r="236" spans="1:4" ht="18.75">
      <c r="A236" s="10">
        <v>2</v>
      </c>
      <c r="B236" s="11" t="s">
        <v>9</v>
      </c>
      <c r="C236" s="10" t="s">
        <v>278</v>
      </c>
      <c r="D236" s="12">
        <v>133542.47</v>
      </c>
    </row>
    <row r="237" spans="1:4" ht="18.75">
      <c r="A237" s="10">
        <v>3</v>
      </c>
      <c r="B237" s="11" t="s">
        <v>9</v>
      </c>
      <c r="C237" s="10" t="s">
        <v>279</v>
      </c>
      <c r="D237" s="12">
        <v>224352.85</v>
      </c>
    </row>
    <row r="238" spans="1:4" ht="18.75">
      <c r="A238" s="10">
        <v>4</v>
      </c>
      <c r="B238" s="11" t="s">
        <v>9</v>
      </c>
      <c r="C238" s="10" t="s">
        <v>280</v>
      </c>
      <c r="D238" s="12">
        <v>265652.7</v>
      </c>
    </row>
    <row r="239" spans="1:4" ht="18.75">
      <c r="A239" s="10">
        <v>5</v>
      </c>
      <c r="B239" s="11" t="s">
        <v>163</v>
      </c>
      <c r="C239" s="10" t="s">
        <v>281</v>
      </c>
      <c r="D239" s="12">
        <v>206555.88</v>
      </c>
    </row>
    <row r="240" spans="1:4" ht="37.5">
      <c r="A240" s="10">
        <v>6</v>
      </c>
      <c r="B240" s="11" t="s">
        <v>282</v>
      </c>
      <c r="C240" s="10" t="s">
        <v>283</v>
      </c>
      <c r="D240" s="12">
        <v>122174.12</v>
      </c>
    </row>
    <row r="241" spans="1:4" ht="37.5">
      <c r="A241" s="19">
        <v>7</v>
      </c>
      <c r="B241" s="42" t="s">
        <v>284</v>
      </c>
      <c r="C241" s="19" t="s">
        <v>285</v>
      </c>
      <c r="D241" s="20">
        <v>133793.15</v>
      </c>
    </row>
    <row r="242" spans="1:4" s="41" customFormat="1" ht="41.45" customHeight="1">
      <c r="A242" s="25">
        <v>51</v>
      </c>
      <c r="B242" s="30" t="s">
        <v>286</v>
      </c>
      <c r="C242" s="30"/>
      <c r="D242" s="30"/>
    </row>
    <row r="243" spans="1:4" ht="18.75">
      <c r="A243" s="10">
        <v>1</v>
      </c>
      <c r="B243" s="11" t="s">
        <v>7</v>
      </c>
      <c r="C243" s="19" t="s">
        <v>287</v>
      </c>
      <c r="D243" s="12">
        <v>295454.65000000002</v>
      </c>
    </row>
    <row r="244" spans="1:4" ht="18.75">
      <c r="A244" s="10">
        <v>2</v>
      </c>
      <c r="B244" s="11" t="s">
        <v>9</v>
      </c>
      <c r="C244" s="10" t="s">
        <v>288</v>
      </c>
      <c r="D244" s="12">
        <v>151964.60999999999</v>
      </c>
    </row>
    <row r="245" spans="1:4" ht="18.75">
      <c r="A245" s="10">
        <v>3</v>
      </c>
      <c r="B245" s="11" t="s">
        <v>9</v>
      </c>
      <c r="C245" s="10" t="s">
        <v>289</v>
      </c>
      <c r="D245" s="12">
        <v>179906.68</v>
      </c>
    </row>
    <row r="246" spans="1:4" ht="18.75">
      <c r="A246" s="10">
        <v>4</v>
      </c>
      <c r="B246" s="11" t="s">
        <v>13</v>
      </c>
      <c r="C246" s="10" t="s">
        <v>290</v>
      </c>
      <c r="D246" s="12">
        <v>216830.32</v>
      </c>
    </row>
    <row r="247" spans="1:4" s="41" customFormat="1" ht="41.25" customHeight="1">
      <c r="A247" s="25">
        <v>52</v>
      </c>
      <c r="B247" s="30" t="s">
        <v>291</v>
      </c>
      <c r="C247" s="30"/>
      <c r="D247" s="30"/>
    </row>
    <row r="248" spans="1:4" ht="18.75">
      <c r="A248" s="10">
        <v>1</v>
      </c>
      <c r="B248" s="11" t="s">
        <v>7</v>
      </c>
      <c r="C248" s="10" t="s">
        <v>292</v>
      </c>
      <c r="D248" s="12">
        <v>140419.57</v>
      </c>
    </row>
    <row r="249" spans="1:4" ht="18.75">
      <c r="A249" s="10">
        <v>2</v>
      </c>
      <c r="B249" s="11" t="s">
        <v>9</v>
      </c>
      <c r="C249" s="10" t="s">
        <v>293</v>
      </c>
      <c r="D249" s="12">
        <v>99045.38</v>
      </c>
    </row>
    <row r="250" spans="1:4" ht="18.75">
      <c r="A250" s="10">
        <v>3</v>
      </c>
      <c r="B250" s="11" t="s">
        <v>13</v>
      </c>
      <c r="C250" s="10" t="s">
        <v>294</v>
      </c>
      <c r="D250" s="12">
        <v>117692.67</v>
      </c>
    </row>
    <row r="251" spans="1:4" s="41" customFormat="1" ht="42.75" customHeight="1">
      <c r="A251" s="25">
        <v>53</v>
      </c>
      <c r="B251" s="30" t="s">
        <v>295</v>
      </c>
      <c r="C251" s="30"/>
      <c r="D251" s="30"/>
    </row>
    <row r="252" spans="1:4" ht="18.75">
      <c r="A252" s="10">
        <v>1</v>
      </c>
      <c r="B252" s="11" t="s">
        <v>7</v>
      </c>
      <c r="C252" s="10" t="s">
        <v>296</v>
      </c>
      <c r="D252" s="6">
        <v>118226.42</v>
      </c>
    </row>
    <row r="253" spans="1:4" ht="18.75">
      <c r="A253" s="10">
        <v>2</v>
      </c>
      <c r="B253" s="11" t="s">
        <v>13</v>
      </c>
      <c r="C253" s="10" t="s">
        <v>297</v>
      </c>
      <c r="D253" s="6">
        <v>142095.95000000001</v>
      </c>
    </row>
    <row r="254" spans="1:4" s="41" customFormat="1" ht="39" customHeight="1">
      <c r="A254" s="25">
        <v>54</v>
      </c>
      <c r="B254" s="30" t="s">
        <v>298</v>
      </c>
      <c r="C254" s="30"/>
      <c r="D254" s="30"/>
    </row>
    <row r="255" spans="1:4" ht="19.149999999999999" customHeight="1">
      <c r="A255" s="5" t="s">
        <v>21</v>
      </c>
      <c r="B255" s="16" t="s">
        <v>7</v>
      </c>
      <c r="C255" s="5" t="s">
        <v>299</v>
      </c>
      <c r="D255" s="12">
        <v>168618.31</v>
      </c>
    </row>
    <row r="256" spans="1:4" ht="19.149999999999999" customHeight="1">
      <c r="A256" s="5" t="s">
        <v>23</v>
      </c>
      <c r="B256" s="16" t="s">
        <v>9</v>
      </c>
      <c r="C256" s="5" t="s">
        <v>300</v>
      </c>
      <c r="D256" s="12">
        <v>184904.5</v>
      </c>
    </row>
    <row r="257" spans="1:4" ht="19.149999999999999" customHeight="1">
      <c r="A257" s="5" t="s">
        <v>19</v>
      </c>
      <c r="B257" s="16" t="s">
        <v>13</v>
      </c>
      <c r="C257" s="5" t="s">
        <v>301</v>
      </c>
      <c r="D257" s="12">
        <v>178957.06</v>
      </c>
    </row>
    <row r="258" spans="1:4" s="41" customFormat="1" ht="38.450000000000003" customHeight="1">
      <c r="A258" s="25">
        <v>55</v>
      </c>
      <c r="B258" s="33" t="s">
        <v>302</v>
      </c>
      <c r="C258" s="33"/>
      <c r="D258" s="33"/>
    </row>
    <row r="259" spans="1:4" ht="20.45" customHeight="1">
      <c r="A259" s="10">
        <v>1</v>
      </c>
      <c r="B259" s="11" t="s">
        <v>7</v>
      </c>
      <c r="C259" s="10" t="s">
        <v>303</v>
      </c>
      <c r="D259" s="12">
        <v>205258.51</v>
      </c>
    </row>
    <row r="260" spans="1:4" ht="20.45" customHeight="1">
      <c r="A260" s="10">
        <v>2</v>
      </c>
      <c r="B260" s="11" t="s">
        <v>9</v>
      </c>
      <c r="C260" s="10" t="s">
        <v>304</v>
      </c>
      <c r="D260" s="12">
        <v>181373.16</v>
      </c>
    </row>
    <row r="261" spans="1:4" ht="20.45" customHeight="1">
      <c r="A261" s="10">
        <v>3</v>
      </c>
      <c r="B261" s="11" t="s">
        <v>305</v>
      </c>
      <c r="C261" s="10" t="s">
        <v>306</v>
      </c>
      <c r="D261" s="12">
        <v>174015.98</v>
      </c>
    </row>
    <row r="262" spans="1:4" ht="20.45" customHeight="1">
      <c r="A262" s="10">
        <v>4</v>
      </c>
      <c r="B262" s="11" t="s">
        <v>13</v>
      </c>
      <c r="C262" s="10" t="s">
        <v>307</v>
      </c>
      <c r="D262" s="12">
        <v>175687.38</v>
      </c>
    </row>
    <row r="263" spans="1:4" s="41" customFormat="1" ht="43.15" customHeight="1">
      <c r="A263" s="25">
        <v>56</v>
      </c>
      <c r="B263" s="30" t="s">
        <v>308</v>
      </c>
      <c r="C263" s="30"/>
      <c r="D263" s="30"/>
    </row>
    <row r="264" spans="1:4" ht="18.75">
      <c r="A264" s="10">
        <v>1</v>
      </c>
      <c r="B264" s="11" t="s">
        <v>7</v>
      </c>
      <c r="C264" s="10" t="s">
        <v>309</v>
      </c>
      <c r="D264" s="12">
        <v>147806.96</v>
      </c>
    </row>
    <row r="265" spans="1:4" ht="18.75">
      <c r="A265" s="10">
        <v>2</v>
      </c>
      <c r="B265" s="11" t="s">
        <v>9</v>
      </c>
      <c r="C265" s="10" t="s">
        <v>310</v>
      </c>
      <c r="D265" s="12">
        <v>154437.13</v>
      </c>
    </row>
    <row r="266" spans="1:4" ht="37.5">
      <c r="A266" s="10">
        <v>3</v>
      </c>
      <c r="B266" s="11" t="s">
        <v>311</v>
      </c>
      <c r="C266" s="10" t="s">
        <v>312</v>
      </c>
      <c r="D266" s="12">
        <v>209873.98</v>
      </c>
    </row>
    <row r="267" spans="1:4" ht="37.5">
      <c r="A267" s="10">
        <v>4</v>
      </c>
      <c r="B267" s="11" t="s">
        <v>313</v>
      </c>
      <c r="C267" s="10" t="s">
        <v>314</v>
      </c>
      <c r="D267" s="12">
        <v>135797.46</v>
      </c>
    </row>
    <row r="268" spans="1:4" ht="18.75">
      <c r="A268" s="10">
        <v>5</v>
      </c>
      <c r="B268" s="11" t="s">
        <v>13</v>
      </c>
      <c r="C268" s="10" t="s">
        <v>315</v>
      </c>
      <c r="D268" s="12">
        <v>243113.43</v>
      </c>
    </row>
    <row r="269" spans="1:4" s="41" customFormat="1" ht="44.25" customHeight="1">
      <c r="A269" s="25">
        <v>57</v>
      </c>
      <c r="B269" s="30" t="s">
        <v>316</v>
      </c>
      <c r="C269" s="30"/>
      <c r="D269" s="30"/>
    </row>
    <row r="270" spans="1:4" ht="17.45" customHeight="1">
      <c r="A270" s="10">
        <v>1</v>
      </c>
      <c r="B270" s="11" t="s">
        <v>7</v>
      </c>
      <c r="C270" s="10" t="s">
        <v>317</v>
      </c>
      <c r="D270" s="12">
        <v>131301.14000000001</v>
      </c>
    </row>
    <row r="271" spans="1:4" ht="17.45" customHeight="1">
      <c r="A271" s="10">
        <v>2</v>
      </c>
      <c r="B271" s="11" t="s">
        <v>9</v>
      </c>
      <c r="C271" s="10" t="s">
        <v>318</v>
      </c>
      <c r="D271" s="12">
        <v>156001.10999999999</v>
      </c>
    </row>
    <row r="272" spans="1:4" ht="17.45" customHeight="1">
      <c r="A272" s="10">
        <v>3</v>
      </c>
      <c r="B272" s="11" t="s">
        <v>13</v>
      </c>
      <c r="C272" s="10" t="s">
        <v>319</v>
      </c>
      <c r="D272" s="12">
        <v>149267.57999999999</v>
      </c>
    </row>
    <row r="273" spans="1:4" s="41" customFormat="1" ht="45" customHeight="1">
      <c r="A273" s="25">
        <v>58</v>
      </c>
      <c r="B273" s="30" t="s">
        <v>320</v>
      </c>
      <c r="C273" s="30"/>
      <c r="D273" s="30"/>
    </row>
    <row r="274" spans="1:4" ht="18.75">
      <c r="A274" s="10">
        <v>1</v>
      </c>
      <c r="B274" s="11" t="s">
        <v>321</v>
      </c>
      <c r="C274" s="10" t="s">
        <v>322</v>
      </c>
      <c r="D274" s="20">
        <v>252648.21</v>
      </c>
    </row>
    <row r="275" spans="1:4" ht="18.75">
      <c r="A275" s="10">
        <v>2</v>
      </c>
      <c r="B275" s="11" t="s">
        <v>60</v>
      </c>
      <c r="C275" s="10" t="s">
        <v>323</v>
      </c>
      <c r="D275" s="20">
        <v>209815.56</v>
      </c>
    </row>
    <row r="276" spans="1:4" ht="18.75">
      <c r="A276" s="10">
        <v>3</v>
      </c>
      <c r="B276" s="11" t="s">
        <v>9</v>
      </c>
      <c r="C276" s="10" t="s">
        <v>324</v>
      </c>
      <c r="D276" s="20">
        <v>97672.91</v>
      </c>
    </row>
    <row r="277" spans="1:4" ht="18.75">
      <c r="A277" s="10">
        <v>4</v>
      </c>
      <c r="B277" s="11" t="s">
        <v>13</v>
      </c>
      <c r="C277" s="10" t="s">
        <v>325</v>
      </c>
      <c r="D277" s="20">
        <v>224340.15</v>
      </c>
    </row>
    <row r="278" spans="1:4" s="41" customFormat="1" ht="42.6" customHeight="1">
      <c r="A278" s="25">
        <v>59</v>
      </c>
      <c r="B278" s="30" t="s">
        <v>326</v>
      </c>
      <c r="C278" s="30"/>
      <c r="D278" s="30"/>
    </row>
    <row r="279" spans="1:4" ht="18.75">
      <c r="A279" s="10">
        <v>1</v>
      </c>
      <c r="B279" s="11" t="s">
        <v>7</v>
      </c>
      <c r="C279" s="10" t="s">
        <v>327</v>
      </c>
      <c r="D279" s="12">
        <v>170201</v>
      </c>
    </row>
    <row r="280" spans="1:4" ht="18.75">
      <c r="A280" s="10">
        <v>2</v>
      </c>
      <c r="B280" s="11" t="s">
        <v>328</v>
      </c>
      <c r="C280" s="10" t="s">
        <v>329</v>
      </c>
      <c r="D280" s="12">
        <v>178024</v>
      </c>
    </row>
    <row r="281" spans="1:4" ht="18.75" customHeight="1">
      <c r="A281" s="10">
        <v>3</v>
      </c>
      <c r="B281" s="11" t="s">
        <v>330</v>
      </c>
      <c r="C281" s="10" t="s">
        <v>331</v>
      </c>
      <c r="D281" s="12">
        <v>98212</v>
      </c>
    </row>
    <row r="282" spans="1:4" ht="18.75">
      <c r="A282" s="10">
        <v>4</v>
      </c>
      <c r="B282" s="11" t="s">
        <v>13</v>
      </c>
      <c r="C282" s="10" t="s">
        <v>332</v>
      </c>
      <c r="D282" s="12">
        <v>156484</v>
      </c>
    </row>
    <row r="283" spans="1:4" s="41" customFormat="1" ht="37.9" customHeight="1">
      <c r="A283" s="25">
        <v>60</v>
      </c>
      <c r="B283" s="30" t="s">
        <v>333</v>
      </c>
      <c r="C283" s="30"/>
      <c r="D283" s="30"/>
    </row>
    <row r="284" spans="1:4" ht="18.75">
      <c r="A284" s="10">
        <v>1</v>
      </c>
      <c r="B284" s="11" t="s">
        <v>7</v>
      </c>
      <c r="C284" s="10" t="s">
        <v>334</v>
      </c>
      <c r="D284" s="12">
        <v>160430.79</v>
      </c>
    </row>
    <row r="285" spans="1:4" ht="18.75">
      <c r="A285" s="10">
        <v>2</v>
      </c>
      <c r="B285" s="11" t="s">
        <v>9</v>
      </c>
      <c r="C285" s="10" t="s">
        <v>335</v>
      </c>
      <c r="D285" s="12">
        <v>104183.25</v>
      </c>
    </row>
    <row r="286" spans="1:4" ht="18.75">
      <c r="A286" s="10">
        <v>3</v>
      </c>
      <c r="B286" s="11" t="s">
        <v>13</v>
      </c>
      <c r="C286" s="10" t="s">
        <v>336</v>
      </c>
      <c r="D286" s="12">
        <v>133968.35999999999</v>
      </c>
    </row>
    <row r="287" spans="1:4" s="41" customFormat="1" ht="40.5" customHeight="1">
      <c r="A287" s="25">
        <v>61</v>
      </c>
      <c r="B287" s="30" t="s">
        <v>337</v>
      </c>
      <c r="C287" s="30"/>
      <c r="D287" s="30"/>
    </row>
    <row r="288" spans="1:4" ht="18.75">
      <c r="A288" s="10">
        <v>1</v>
      </c>
      <c r="B288" s="11" t="s">
        <v>7</v>
      </c>
      <c r="C288" s="10" t="s">
        <v>338</v>
      </c>
      <c r="D288" s="12">
        <v>116137.42</v>
      </c>
    </row>
    <row r="289" spans="1:4" ht="18.75">
      <c r="A289" s="10">
        <v>2</v>
      </c>
      <c r="B289" s="11" t="s">
        <v>9</v>
      </c>
      <c r="C289" s="10" t="s">
        <v>339</v>
      </c>
      <c r="D289" s="12">
        <v>96076.6</v>
      </c>
    </row>
    <row r="290" spans="1:4" ht="18.75">
      <c r="A290" s="10">
        <v>3</v>
      </c>
      <c r="B290" s="11" t="s">
        <v>9</v>
      </c>
      <c r="C290" s="10" t="s">
        <v>340</v>
      </c>
      <c r="D290" s="12">
        <v>139515.20000000001</v>
      </c>
    </row>
    <row r="291" spans="1:4" ht="18.75">
      <c r="A291" s="10">
        <v>4</v>
      </c>
      <c r="B291" s="11" t="s">
        <v>13</v>
      </c>
      <c r="C291" s="10" t="s">
        <v>341</v>
      </c>
      <c r="D291" s="12">
        <v>124429.23</v>
      </c>
    </row>
    <row r="292" spans="1:4" s="41" customFormat="1" ht="42.6" customHeight="1">
      <c r="A292" s="25">
        <v>62</v>
      </c>
      <c r="B292" s="30" t="s">
        <v>342</v>
      </c>
      <c r="C292" s="30"/>
      <c r="D292" s="30"/>
    </row>
    <row r="293" spans="1:4" ht="18.75">
      <c r="A293" s="10">
        <v>1</v>
      </c>
      <c r="B293" s="11" t="s">
        <v>7</v>
      </c>
      <c r="C293" s="10" t="s">
        <v>343</v>
      </c>
      <c r="D293" s="12">
        <v>303817</v>
      </c>
    </row>
    <row r="294" spans="1:4" ht="18.75">
      <c r="A294" s="10">
        <v>2</v>
      </c>
      <c r="B294" s="11" t="s">
        <v>9</v>
      </c>
      <c r="C294" s="10" t="s">
        <v>344</v>
      </c>
      <c r="D294" s="12">
        <v>186738</v>
      </c>
    </row>
    <row r="295" spans="1:4" ht="18.75">
      <c r="A295" s="10">
        <v>3</v>
      </c>
      <c r="B295" s="11" t="s">
        <v>9</v>
      </c>
      <c r="C295" s="10" t="s">
        <v>345</v>
      </c>
      <c r="D295" s="12">
        <v>191294</v>
      </c>
    </row>
    <row r="296" spans="1:4" ht="18.75">
      <c r="A296" s="10">
        <v>4</v>
      </c>
      <c r="B296" s="11" t="s">
        <v>9</v>
      </c>
      <c r="C296" s="10" t="s">
        <v>346</v>
      </c>
      <c r="D296" s="12">
        <v>203346</v>
      </c>
    </row>
    <row r="297" spans="1:4" ht="18.75">
      <c r="A297" s="10">
        <v>5</v>
      </c>
      <c r="B297" s="11" t="s">
        <v>9</v>
      </c>
      <c r="C297" s="10" t="s">
        <v>347</v>
      </c>
      <c r="D297" s="12">
        <v>192614</v>
      </c>
    </row>
    <row r="298" spans="1:4" ht="18.75">
      <c r="A298" s="10">
        <v>6</v>
      </c>
      <c r="B298" s="11" t="s">
        <v>13</v>
      </c>
      <c r="C298" s="10" t="s">
        <v>348</v>
      </c>
      <c r="D298" s="12">
        <v>224191</v>
      </c>
    </row>
    <row r="299" spans="1:4" s="41" customFormat="1" ht="44.25" customHeight="1">
      <c r="A299" s="25">
        <v>63</v>
      </c>
      <c r="B299" s="30" t="s">
        <v>349</v>
      </c>
      <c r="C299" s="30"/>
      <c r="D299" s="30"/>
    </row>
    <row r="300" spans="1:4" ht="15.6" customHeight="1">
      <c r="A300" s="5" t="s">
        <v>21</v>
      </c>
      <c r="B300" s="45" t="s">
        <v>7</v>
      </c>
      <c r="C300" s="10" t="s">
        <v>350</v>
      </c>
      <c r="D300" s="12">
        <v>194889.86</v>
      </c>
    </row>
    <row r="301" spans="1:4" ht="18.75">
      <c r="A301" s="5" t="s">
        <v>23</v>
      </c>
      <c r="B301" s="11" t="s">
        <v>13</v>
      </c>
      <c r="C301" s="10" t="s">
        <v>351</v>
      </c>
      <c r="D301" s="12">
        <v>145659.24</v>
      </c>
    </row>
    <row r="302" spans="1:4" s="41" customFormat="1" ht="45" customHeight="1">
      <c r="A302" s="25">
        <v>64</v>
      </c>
      <c r="B302" s="30" t="s">
        <v>352</v>
      </c>
      <c r="C302" s="30"/>
      <c r="D302" s="30"/>
    </row>
    <row r="303" spans="1:4" s="46" customFormat="1" ht="18" customHeight="1">
      <c r="A303" s="5" t="s">
        <v>21</v>
      </c>
      <c r="B303" s="11" t="s">
        <v>7</v>
      </c>
      <c r="C303" s="10" t="s">
        <v>353</v>
      </c>
      <c r="D303" s="12">
        <v>134880.12</v>
      </c>
    </row>
    <row r="304" spans="1:4" s="46" customFormat="1" ht="18" customHeight="1">
      <c r="A304" s="5" t="s">
        <v>23</v>
      </c>
      <c r="B304" s="11" t="s">
        <v>9</v>
      </c>
      <c r="C304" s="10" t="s">
        <v>354</v>
      </c>
      <c r="D304" s="12">
        <v>129357.34</v>
      </c>
    </row>
    <row r="305" spans="1:4" s="46" customFormat="1" ht="18" customHeight="1">
      <c r="A305" s="5" t="s">
        <v>19</v>
      </c>
      <c r="B305" s="11" t="s">
        <v>13</v>
      </c>
      <c r="C305" s="10" t="s">
        <v>355</v>
      </c>
      <c r="D305" s="12">
        <v>124065.31</v>
      </c>
    </row>
  </sheetData>
  <autoFilter ref="A3:D3"/>
  <mergeCells count="65">
    <mergeCell ref="B283:D283"/>
    <mergeCell ref="B287:D287"/>
    <mergeCell ref="B292:D292"/>
    <mergeCell ref="B299:D299"/>
    <mergeCell ref="B302:D302"/>
    <mergeCell ref="B254:D254"/>
    <mergeCell ref="B258:D258"/>
    <mergeCell ref="B263:D263"/>
    <mergeCell ref="B269:D269"/>
    <mergeCell ref="B273:D273"/>
    <mergeCell ref="B278:D278"/>
    <mergeCell ref="B222:D222"/>
    <mergeCell ref="B228:D228"/>
    <mergeCell ref="B234:D234"/>
    <mergeCell ref="B242:D242"/>
    <mergeCell ref="B247:D247"/>
    <mergeCell ref="B251:D251"/>
    <mergeCell ref="B190:D190"/>
    <mergeCell ref="B201:D201"/>
    <mergeCell ref="B204:D204"/>
    <mergeCell ref="B209:D209"/>
    <mergeCell ref="B214:D214"/>
    <mergeCell ref="B217:D217"/>
    <mergeCell ref="B165:D165"/>
    <mergeCell ref="B169:D169"/>
    <mergeCell ref="B174:D174"/>
    <mergeCell ref="B179:D179"/>
    <mergeCell ref="B182:D182"/>
    <mergeCell ref="B187:D187"/>
    <mergeCell ref="B142:D142"/>
    <mergeCell ref="B146:D146"/>
    <mergeCell ref="B150:D150"/>
    <mergeCell ref="B154:D154"/>
    <mergeCell ref="B157:D157"/>
    <mergeCell ref="B161:D161"/>
    <mergeCell ref="B112:D112"/>
    <mergeCell ref="B119:D119"/>
    <mergeCell ref="B126:D126"/>
    <mergeCell ref="B130:D130"/>
    <mergeCell ref="B134:D134"/>
    <mergeCell ref="B138:D138"/>
    <mergeCell ref="B85:D85"/>
    <mergeCell ref="B89:D89"/>
    <mergeCell ref="B92:D92"/>
    <mergeCell ref="B95:D95"/>
    <mergeCell ref="B100:D100"/>
    <mergeCell ref="B105:D105"/>
    <mergeCell ref="B57:D57"/>
    <mergeCell ref="B62:D62"/>
    <mergeCell ref="B71:D71"/>
    <mergeCell ref="B75:D75"/>
    <mergeCell ref="B78:D78"/>
    <mergeCell ref="B82:D82"/>
    <mergeCell ref="B26:D26"/>
    <mergeCell ref="B30:D30"/>
    <mergeCell ref="B34:D34"/>
    <mergeCell ref="B40:D40"/>
    <mergeCell ref="B44:D44"/>
    <mergeCell ref="B50:D50"/>
    <mergeCell ref="A2:D2"/>
    <mergeCell ref="B4:D4"/>
    <mergeCell ref="B9:D9"/>
    <mergeCell ref="B13:D13"/>
    <mergeCell ref="B17:D17"/>
    <mergeCell ref="B21:D21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2" manualBreakCount="2">
    <brk id="168" max="16383" man="1"/>
    <brk id="2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F10"/>
  <sheetViews>
    <sheetView view="pageBreakPreview" zoomScale="86" zoomScaleNormal="100" zoomScaleSheetLayoutView="86" workbookViewId="0">
      <selection activeCell="D10" sqref="D10"/>
    </sheetView>
  </sheetViews>
  <sheetFormatPr defaultColWidth="9.140625" defaultRowHeight="15"/>
  <cols>
    <col min="1" max="1" width="8.140625" style="51" customWidth="1"/>
    <col min="2" max="2" width="45.140625" style="51" customWidth="1"/>
    <col min="3" max="3" width="48.42578125" style="51" customWidth="1"/>
    <col min="4" max="4" width="33.28515625" style="51" customWidth="1"/>
    <col min="5" max="5" width="9.140625" style="51"/>
    <col min="6" max="6" width="4.7109375" style="51" customWidth="1"/>
    <col min="7" max="16384" width="9.140625" style="51"/>
  </cols>
  <sheetData>
    <row r="1" spans="1:6" ht="18.75">
      <c r="A1" s="48"/>
      <c r="B1" s="49"/>
      <c r="C1" s="49"/>
      <c r="D1" s="50" t="s">
        <v>356</v>
      </c>
    </row>
    <row r="2" spans="1:6" ht="18.75">
      <c r="A2" s="48"/>
      <c r="B2" s="48"/>
      <c r="C2" s="48"/>
      <c r="D2" s="50"/>
    </row>
    <row r="3" spans="1:6" ht="39.75" customHeight="1">
      <c r="A3" s="52" t="s">
        <v>357</v>
      </c>
      <c r="B3" s="53"/>
      <c r="C3" s="53"/>
      <c r="D3" s="54"/>
    </row>
    <row r="4" spans="1:6" ht="45" customHeight="1">
      <c r="A4" s="55" t="s">
        <v>358</v>
      </c>
      <c r="B4" s="56"/>
      <c r="C4" s="56"/>
      <c r="D4" s="57"/>
    </row>
    <row r="5" spans="1:6" ht="70.5" customHeight="1">
      <c r="A5" s="58" t="s">
        <v>359</v>
      </c>
      <c r="B5" s="59" t="s">
        <v>3</v>
      </c>
      <c r="C5" s="59" t="s">
        <v>4</v>
      </c>
      <c r="D5" s="60" t="s">
        <v>360</v>
      </c>
    </row>
    <row r="6" spans="1:6" ht="39.75" customHeight="1">
      <c r="A6" s="61">
        <v>1</v>
      </c>
      <c r="B6" s="62" t="s">
        <v>361</v>
      </c>
      <c r="C6" s="62" t="s">
        <v>362</v>
      </c>
      <c r="D6" s="63">
        <v>834055.57</v>
      </c>
    </row>
    <row r="7" spans="1:6" ht="39.75" customHeight="1">
      <c r="A7" s="61">
        <v>2</v>
      </c>
      <c r="B7" s="62" t="s">
        <v>363</v>
      </c>
      <c r="C7" s="62" t="s">
        <v>364</v>
      </c>
      <c r="D7" s="63">
        <v>832727.38</v>
      </c>
    </row>
    <row r="8" spans="1:6" ht="39.75" customHeight="1">
      <c r="A8" s="61">
        <v>3</v>
      </c>
      <c r="B8" s="62" t="s">
        <v>365</v>
      </c>
      <c r="C8" s="64" t="s">
        <v>366</v>
      </c>
      <c r="D8" s="63">
        <v>620015.92000000004</v>
      </c>
      <c r="F8" s="65"/>
    </row>
    <row r="9" spans="1:6" ht="39.75" customHeight="1">
      <c r="A9" s="61">
        <v>4</v>
      </c>
      <c r="B9" s="62" t="s">
        <v>367</v>
      </c>
      <c r="C9" s="62" t="s">
        <v>368</v>
      </c>
      <c r="D9" s="63">
        <v>442481.37</v>
      </c>
      <c r="F9" s="65"/>
    </row>
    <row r="10" spans="1:6" ht="39.75" customHeight="1">
      <c r="A10" s="66">
        <v>5</v>
      </c>
      <c r="B10" s="67" t="s">
        <v>13</v>
      </c>
      <c r="C10" s="67" t="s">
        <v>369</v>
      </c>
      <c r="D10" s="68">
        <v>397267.76</v>
      </c>
    </row>
  </sheetData>
  <mergeCells count="2">
    <mergeCell ref="A3:D3"/>
    <mergeCell ref="A4:D4"/>
  </mergeCells>
  <printOptions horizontalCentered="1"/>
  <pageMargins left="0.19685039370078741" right="0.19685039370078741" top="0.78740157480314965" bottom="0.59055118110236227" header="0" footer="0.19685039370078741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D10"/>
  <sheetViews>
    <sheetView view="pageBreakPreview" zoomScale="90" zoomScaleNormal="100" zoomScaleSheetLayoutView="90" workbookViewId="0">
      <selection activeCell="D2" sqref="D2"/>
    </sheetView>
  </sheetViews>
  <sheetFormatPr defaultRowHeight="15"/>
  <cols>
    <col min="1" max="1" width="9.140625" style="71"/>
    <col min="2" max="2" width="39.85546875" style="71" customWidth="1"/>
    <col min="3" max="3" width="39.42578125" style="71" customWidth="1"/>
    <col min="4" max="4" width="31.5703125" style="71" customWidth="1"/>
    <col min="5" max="5" width="46.7109375" style="71" customWidth="1"/>
    <col min="6" max="16384" width="9.140625" style="71"/>
  </cols>
  <sheetData>
    <row r="1" spans="1:4" ht="18.75">
      <c r="A1" s="69"/>
      <c r="B1" s="69"/>
      <c r="C1" s="69"/>
      <c r="D1" s="70" t="s">
        <v>370</v>
      </c>
    </row>
    <row r="2" spans="1:4" ht="22.5" customHeight="1">
      <c r="A2" s="69"/>
      <c r="B2" s="69"/>
      <c r="C2" s="69"/>
      <c r="D2" s="70"/>
    </row>
    <row r="3" spans="1:4" ht="44.25" customHeight="1">
      <c r="A3" s="72" t="s">
        <v>1</v>
      </c>
      <c r="B3" s="73"/>
      <c r="C3" s="73"/>
      <c r="D3" s="74"/>
    </row>
    <row r="4" spans="1:4" ht="55.5" customHeight="1">
      <c r="A4" s="75" t="s">
        <v>371</v>
      </c>
      <c r="B4" s="76"/>
      <c r="C4" s="76"/>
      <c r="D4" s="76"/>
    </row>
    <row r="5" spans="1:4" ht="92.25" customHeight="1">
      <c r="A5" s="5" t="s">
        <v>2</v>
      </c>
      <c r="B5" s="5" t="s">
        <v>3</v>
      </c>
      <c r="C5" s="5" t="s">
        <v>4</v>
      </c>
      <c r="D5" s="5" t="s">
        <v>5</v>
      </c>
    </row>
    <row r="6" spans="1:4" ht="51" customHeight="1">
      <c r="A6" s="77">
        <v>1</v>
      </c>
      <c r="B6" s="77" t="s">
        <v>361</v>
      </c>
      <c r="C6" s="5" t="s">
        <v>372</v>
      </c>
      <c r="D6" s="78">
        <v>301905</v>
      </c>
    </row>
    <row r="7" spans="1:4" ht="67.5" customHeight="1">
      <c r="A7" s="77">
        <f>A6+1</f>
        <v>2</v>
      </c>
      <c r="B7" s="79" t="s">
        <v>373</v>
      </c>
      <c r="C7" s="77" t="s">
        <v>374</v>
      </c>
      <c r="D7" s="78">
        <v>227867</v>
      </c>
    </row>
    <row r="8" spans="1:4" ht="33.75" customHeight="1">
      <c r="A8" s="77">
        <f t="shared" ref="A8:A10" si="0">A7+1</f>
        <v>3</v>
      </c>
      <c r="B8" s="77" t="s">
        <v>367</v>
      </c>
      <c r="C8" s="77" t="s">
        <v>375</v>
      </c>
      <c r="D8" s="78">
        <v>248152</v>
      </c>
    </row>
    <row r="9" spans="1:4" ht="42.75" customHeight="1">
      <c r="A9" s="77">
        <f t="shared" si="0"/>
        <v>4</v>
      </c>
      <c r="B9" s="79" t="s">
        <v>376</v>
      </c>
      <c r="C9" s="77" t="s">
        <v>377</v>
      </c>
      <c r="D9" s="78">
        <v>222128</v>
      </c>
    </row>
    <row r="10" spans="1:4" ht="33" customHeight="1">
      <c r="A10" s="77">
        <f t="shared" si="0"/>
        <v>5</v>
      </c>
      <c r="B10" s="77" t="s">
        <v>13</v>
      </c>
      <c r="C10" s="77" t="s">
        <v>378</v>
      </c>
      <c r="D10" s="78">
        <v>108602</v>
      </c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3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D19"/>
  <sheetViews>
    <sheetView zoomScaleNormal="100" zoomScaleSheetLayoutView="90" workbookViewId="0">
      <selection activeCell="D2" sqref="D2"/>
    </sheetView>
  </sheetViews>
  <sheetFormatPr defaultRowHeight="15"/>
  <cols>
    <col min="1" max="1" width="9.140625" style="51"/>
    <col min="2" max="2" width="39.85546875" style="51" customWidth="1"/>
    <col min="3" max="3" width="37.5703125" style="51" customWidth="1"/>
    <col min="4" max="4" width="31.5703125" style="51" customWidth="1"/>
    <col min="5" max="16384" width="9.140625" style="71"/>
  </cols>
  <sheetData>
    <row r="1" spans="1:4" ht="18.75">
      <c r="A1" s="69"/>
      <c r="B1" s="69"/>
      <c r="C1" s="69"/>
      <c r="D1" s="70" t="s">
        <v>379</v>
      </c>
    </row>
    <row r="2" spans="1:4" ht="35.25" customHeight="1">
      <c r="A2" s="69"/>
      <c r="B2" s="69"/>
      <c r="C2" s="69"/>
      <c r="D2" s="70"/>
    </row>
    <row r="3" spans="1:4" ht="44.25" customHeight="1">
      <c r="A3" s="80" t="s">
        <v>1</v>
      </c>
      <c r="B3" s="80"/>
      <c r="C3" s="80"/>
      <c r="D3" s="80"/>
    </row>
    <row r="4" spans="1:4" ht="40.5" customHeight="1">
      <c r="A4" s="81" t="s">
        <v>380</v>
      </c>
      <c r="B4" s="82"/>
      <c r="C4" s="82"/>
      <c r="D4" s="83"/>
    </row>
    <row r="5" spans="1:4" ht="92.25" customHeight="1">
      <c r="A5" s="5" t="s">
        <v>2</v>
      </c>
      <c r="B5" s="5" t="s">
        <v>3</v>
      </c>
      <c r="C5" s="5" t="s">
        <v>4</v>
      </c>
      <c r="D5" s="5" t="s">
        <v>5</v>
      </c>
    </row>
    <row r="6" spans="1:4" ht="37.5" customHeight="1">
      <c r="A6" s="77">
        <v>1</v>
      </c>
      <c r="B6" s="5" t="s">
        <v>7</v>
      </c>
      <c r="C6" s="5" t="s">
        <v>381</v>
      </c>
      <c r="D6" s="12">
        <v>866066.1</v>
      </c>
    </row>
    <row r="7" spans="1:4" ht="33" customHeight="1">
      <c r="A7" s="77">
        <v>2</v>
      </c>
      <c r="B7" s="5" t="s">
        <v>60</v>
      </c>
      <c r="C7" s="5" t="s">
        <v>382</v>
      </c>
      <c r="D7" s="78">
        <v>357109.51</v>
      </c>
    </row>
    <row r="8" spans="1:4" ht="42" customHeight="1">
      <c r="A8" s="77">
        <v>3</v>
      </c>
      <c r="B8" s="5" t="s">
        <v>383</v>
      </c>
      <c r="C8" s="5" t="s">
        <v>384</v>
      </c>
      <c r="D8" s="78">
        <v>208082.43</v>
      </c>
    </row>
    <row r="9" spans="1:4" ht="52.5" customHeight="1">
      <c r="A9" s="77">
        <v>4</v>
      </c>
      <c r="B9" s="5" t="s">
        <v>385</v>
      </c>
      <c r="C9" s="5" t="s">
        <v>386</v>
      </c>
      <c r="D9" s="78">
        <v>441828.93</v>
      </c>
    </row>
    <row r="10" spans="1:4" ht="37.5">
      <c r="A10" s="77">
        <v>5</v>
      </c>
      <c r="B10" s="5" t="s">
        <v>13</v>
      </c>
      <c r="C10" s="5" t="s">
        <v>387</v>
      </c>
      <c r="D10" s="78">
        <v>262977.69</v>
      </c>
    </row>
    <row r="19" spans="3:3">
      <c r="C19" s="84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D10"/>
  <sheetViews>
    <sheetView view="pageBreakPreview" zoomScale="90" zoomScaleNormal="100" zoomScaleSheetLayoutView="90" workbookViewId="0">
      <selection activeCell="D2" sqref="D2"/>
    </sheetView>
  </sheetViews>
  <sheetFormatPr defaultRowHeight="15"/>
  <cols>
    <col min="1" max="1" width="9.140625" style="71"/>
    <col min="2" max="2" width="39.85546875" style="71" customWidth="1"/>
    <col min="3" max="3" width="35.140625" style="71" customWidth="1"/>
    <col min="4" max="4" width="35" style="71" customWidth="1"/>
    <col min="5" max="16384" width="9.140625" style="71"/>
  </cols>
  <sheetData>
    <row r="1" spans="1:4" ht="18.75">
      <c r="A1" s="69"/>
      <c r="B1" s="69"/>
      <c r="C1" s="69"/>
      <c r="D1" s="70" t="s">
        <v>388</v>
      </c>
    </row>
    <row r="2" spans="1:4" ht="35.25" customHeight="1">
      <c r="A2" s="69"/>
      <c r="B2" s="69"/>
      <c r="C2" s="69"/>
      <c r="D2" s="70"/>
    </row>
    <row r="3" spans="1:4" ht="44.25" customHeight="1">
      <c r="A3" s="80" t="s">
        <v>1</v>
      </c>
      <c r="B3" s="80"/>
      <c r="C3" s="80"/>
      <c r="D3" s="80"/>
    </row>
    <row r="4" spans="1:4" ht="34.5" customHeight="1">
      <c r="A4" s="75" t="s">
        <v>389</v>
      </c>
      <c r="B4" s="76"/>
      <c r="C4" s="76"/>
      <c r="D4" s="85"/>
    </row>
    <row r="5" spans="1:4" ht="92.25" customHeight="1">
      <c r="A5" s="5" t="s">
        <v>2</v>
      </c>
      <c r="B5" s="5" t="s">
        <v>3</v>
      </c>
      <c r="C5" s="5" t="s">
        <v>4</v>
      </c>
      <c r="D5" s="5" t="s">
        <v>5</v>
      </c>
    </row>
    <row r="6" spans="1:4" ht="50.25" customHeight="1">
      <c r="A6" s="5">
        <v>1</v>
      </c>
      <c r="B6" s="5" t="s">
        <v>390</v>
      </c>
      <c r="C6" s="5" t="s">
        <v>391</v>
      </c>
      <c r="D6" s="12">
        <v>74538.210000000006</v>
      </c>
    </row>
    <row r="7" spans="1:4" ht="50.25" customHeight="1">
      <c r="A7" s="5" t="s">
        <v>23</v>
      </c>
      <c r="B7" s="5" t="s">
        <v>392</v>
      </c>
      <c r="C7" s="5" t="s">
        <v>393</v>
      </c>
      <c r="D7" s="12">
        <v>62804.7</v>
      </c>
    </row>
    <row r="8" spans="1:4" ht="51" customHeight="1">
      <c r="A8" s="5" t="s">
        <v>19</v>
      </c>
      <c r="B8" s="5" t="s">
        <v>163</v>
      </c>
      <c r="C8" s="5" t="s">
        <v>394</v>
      </c>
      <c r="D8" s="12">
        <v>55396.11</v>
      </c>
    </row>
    <row r="9" spans="1:4">
      <c r="D9" s="86"/>
    </row>
    <row r="10" spans="1:4">
      <c r="D10" s="86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Информация по ЗП на сайт</vt:lpstr>
      <vt:lpstr>РПА</vt:lpstr>
      <vt:lpstr>Информация по ЗП на сайт (2)</vt:lpstr>
      <vt:lpstr>НЦПИ</vt:lpstr>
      <vt:lpstr>Объект 5068</vt:lpstr>
      <vt:lpstr>РПА!Область_печати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2025-06-05T05:17:27Z</dcterms:modified>
</cp:coreProperties>
</file>